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nnosirov\OneDrive - UNICEF\Desktop\UNICEF KRG\RFP\Baseline study (Leyla)\"/>
    </mc:Choice>
  </mc:AlternateContent>
  <xr:revisionPtr revIDLastSave="0" documentId="13_ncr:1_{A06FB1B7-F385-4514-83E7-2B335CF12502}" xr6:coauthVersionLast="47" xr6:coauthVersionMax="47" xr10:uidLastSave="{00000000-0000-0000-0000-000000000000}"/>
  <bookViews>
    <workbookView xWindow="22932" yWindow="-108" windowWidth="23256" windowHeight="12456" activeTab="2" xr2:uid="{1321FBA0-306F-43BC-BD94-6BDBBBFFA747}"/>
  </bookViews>
  <sheets>
    <sheet name="Page1_Total Cost" sheetId="6" r:id="rId1"/>
    <sheet name="Page2_By Role" sheetId="5" r:id="rId2"/>
    <sheet name="Page3_By Deliverable" sheetId="3" r:id="rId3"/>
  </sheets>
  <definedNames>
    <definedName name="_xlnm.Print_Area" localSheetId="0">'Page1_Total Cost'!$A$1:$D$26</definedName>
    <definedName name="_xlnm.Print_Area" localSheetId="1">'Page2_By Role'!$A$1:$G$15</definedName>
    <definedName name="_xlnm.Print_Area" localSheetId="2">'Page3_By Deliverable'!$A$1:$L$46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3" l="1"/>
  <c r="K4" i="3"/>
  <c r="K7" i="3"/>
  <c r="K8" i="3"/>
  <c r="K9" i="3"/>
  <c r="I7" i="3"/>
  <c r="I8" i="3"/>
  <c r="I9" i="3"/>
  <c r="B8" i="3"/>
  <c r="B9" i="3"/>
  <c r="C9" i="6"/>
  <c r="C10" i="6"/>
  <c r="B4" i="3"/>
  <c r="F9" i="5"/>
  <c r="D9" i="5"/>
  <c r="F3" i="5"/>
  <c r="G11" i="3" l="1"/>
  <c r="G12" i="5" s="1"/>
  <c r="F11" i="3"/>
  <c r="G11" i="5" s="1"/>
  <c r="I10" i="3"/>
  <c r="I6" i="3"/>
  <c r="I5" i="3"/>
  <c r="I4" i="3"/>
  <c r="K10" i="3"/>
  <c r="C7" i="6" s="1"/>
  <c r="B10" i="3"/>
  <c r="B6" i="3"/>
  <c r="B5" i="3"/>
  <c r="K27" i="3"/>
  <c r="K26" i="3"/>
  <c r="K25" i="3"/>
  <c r="K22" i="3"/>
  <c r="K21" i="3"/>
  <c r="K20" i="3"/>
  <c r="K16" i="3"/>
  <c r="K17" i="3"/>
  <c r="K15" i="3"/>
  <c r="I11" i="3" l="1"/>
  <c r="F6" i="5"/>
  <c r="F4" i="5"/>
  <c r="D34" i="3"/>
  <c r="K28" i="3" l="1"/>
  <c r="K5" i="3"/>
  <c r="K6" i="3"/>
  <c r="C6" i="6" s="1"/>
  <c r="K11" i="3" l="1"/>
  <c r="C8" i="6" s="1"/>
  <c r="C4" i="6"/>
  <c r="C5" i="6"/>
  <c r="C11" i="6" l="1"/>
  <c r="K18" i="3"/>
  <c r="K23" i="3"/>
  <c r="K29" i="3" l="1"/>
  <c r="C13" i="6" s="1"/>
  <c r="C14" i="6" l="1"/>
  <c r="C15" i="6" s="1"/>
</calcChain>
</file>

<file path=xl/sharedStrings.xml><?xml version="1.0" encoding="utf-8"?>
<sst xmlns="http://schemas.openxmlformats.org/spreadsheetml/2006/main" count="117" uniqueCount="97">
  <si>
    <t>No</t>
  </si>
  <si>
    <t>Description</t>
  </si>
  <si>
    <t>Amount 
(in USD)</t>
  </si>
  <si>
    <t>UNICEF's Preferred Payment Schedule</t>
  </si>
  <si>
    <t>Total for Deliverables</t>
  </si>
  <si>
    <t>Incidentals</t>
  </si>
  <si>
    <t>Incidental Expenses as indicated on "By Deliverable" tab</t>
  </si>
  <si>
    <t>Total for Incidentals</t>
  </si>
  <si>
    <t xml:space="preserve">TOTAL CONTRACT VALUE (USD) : </t>
  </si>
  <si>
    <t>*Unit costs should have only two digits after the decimal points.</t>
  </si>
  <si>
    <t xml:space="preserve">* Formula on this page is connected with the entries on Page 3. Therefore, please check the entries and the formula at the end. </t>
  </si>
  <si>
    <t>NOTES:</t>
  </si>
  <si>
    <t>1)  All fee rates must cover:</t>
  </si>
  <si>
    <t>-  The remuneration actually paid to the experts concerned per working day</t>
  </si>
  <si>
    <t>-  Administrative costs of employing the relevant experts, such as relocation and repatriation expenses,  expatriation allowances, leave, medical insurance and other employment benefits accorded to the experts by the Consultant</t>
  </si>
  <si>
    <t>-  The margin covering the Consultant's overheads, profit and backstopping facilities</t>
  </si>
  <si>
    <t>3) Note that the last instalment of the price proposal shall not be less than 10% of the total amount of deliverables.</t>
  </si>
  <si>
    <r>
      <rPr>
        <b/>
        <sz val="12"/>
        <color indexed="8"/>
        <rFont val="Times New Roman"/>
        <family val="1"/>
      </rPr>
      <t>4) Provisions for incidental expenses:</t>
    </r>
    <r>
      <rPr>
        <sz val="12"/>
        <color indexed="8"/>
        <rFont val="Times New Roman"/>
        <family val="1"/>
      </rPr>
      <t xml:space="preserve"> 
- All incidental expenditures incurred in the course of the contract as required by the Terms of Reference is to be invoiced </t>
    </r>
    <r>
      <rPr>
        <sz val="12"/>
        <color indexed="10"/>
        <rFont val="Times New Roman"/>
        <family val="1"/>
      </rPr>
      <t>on the basis of actual cost together with the supporting documents</t>
    </r>
    <r>
      <rPr>
        <sz val="12"/>
        <color indexed="8"/>
        <rFont val="Times New Roman"/>
        <family val="1"/>
      </rPr>
      <t xml:space="preserve">.
- Any cost related to the payment of an incidental expenditure is included, such as bank charges.
- All incidental expenditure details should be provided separately.                                                                                                                                                                             </t>
    </r>
  </si>
  <si>
    <t>Name(s) of the Expert</t>
  </si>
  <si>
    <t>Proposed Team Member</t>
  </si>
  <si>
    <r>
      <t xml:space="preserve"># of </t>
    </r>
    <r>
      <rPr>
        <b/>
        <sz val="12"/>
        <color rgb="FF7030A0"/>
        <rFont val="Times New Roman"/>
        <family val="1"/>
      </rPr>
      <t>Expert</t>
    </r>
    <r>
      <rPr>
        <b/>
        <sz val="12"/>
        <color theme="1"/>
        <rFont val="Times New Roman"/>
        <family val="1"/>
      </rPr>
      <t>/Days</t>
    </r>
  </si>
  <si>
    <t>Unit cost per person/day (USD)</t>
  </si>
  <si>
    <t>Total Cost (USD)</t>
  </si>
  <si>
    <t>DELIVERABLES</t>
  </si>
  <si>
    <t>TEAM MEMBERS</t>
  </si>
  <si>
    <t>TOTAL NUMBER OF EXPERTS PROPOSED BY THE VENDOR</t>
  </si>
  <si>
    <r>
      <rPr>
        <b/>
        <u/>
        <sz val="12"/>
        <color theme="1"/>
        <rFont val="Times New Roman"/>
        <family val="1"/>
      </rPr>
      <t>DURATION</t>
    </r>
    <r>
      <rPr>
        <b/>
        <sz val="12"/>
        <color theme="1"/>
        <rFont val="Times New Roman"/>
        <family val="1"/>
      </rPr>
      <t xml:space="preserve"> OF THE TASKS PROPOSED BY </t>
    </r>
    <r>
      <rPr>
        <b/>
        <u/>
        <sz val="12"/>
        <color rgb="FF00B0F0"/>
        <rFont val="Times New Roman"/>
        <family val="1"/>
      </rPr>
      <t>UNICEF</t>
    </r>
    <r>
      <rPr>
        <b/>
        <sz val="12"/>
        <color rgb="FF00B0F0"/>
        <rFont val="Times New Roman"/>
        <family val="1"/>
      </rPr>
      <t xml:space="preserve"> </t>
    </r>
    <r>
      <rPr>
        <b/>
        <sz val="12"/>
        <color theme="1"/>
        <rFont val="Times New Roman"/>
        <family val="1"/>
      </rPr>
      <t xml:space="preserve">
(</t>
    </r>
    <r>
      <rPr>
        <b/>
        <u/>
        <sz val="12"/>
        <color theme="1"/>
        <rFont val="Times New Roman"/>
        <family val="1"/>
      </rPr>
      <t>calendar</t>
    </r>
    <r>
      <rPr>
        <b/>
        <sz val="12"/>
        <color theme="1"/>
        <rFont val="Times New Roman"/>
        <family val="1"/>
      </rPr>
      <t xml:space="preserve"> days)</t>
    </r>
  </si>
  <si>
    <r>
      <rPr>
        <b/>
        <u/>
        <sz val="12"/>
        <color theme="1"/>
        <rFont val="Times New Roman"/>
        <family val="1"/>
      </rPr>
      <t>DURATION</t>
    </r>
    <r>
      <rPr>
        <b/>
        <sz val="12"/>
        <color theme="1"/>
        <rFont val="Times New Roman"/>
        <family val="1"/>
      </rPr>
      <t xml:space="preserve"> OF THE TASKS PROPOSED BY THE </t>
    </r>
    <r>
      <rPr>
        <b/>
        <sz val="12"/>
        <color rgb="FFFF0000"/>
        <rFont val="Times New Roman"/>
        <family val="1"/>
      </rPr>
      <t>BIDDER</t>
    </r>
    <r>
      <rPr>
        <b/>
        <sz val="12"/>
        <color theme="1"/>
        <rFont val="Times New Roman"/>
        <family val="1"/>
      </rPr>
      <t xml:space="preserve">
(</t>
    </r>
    <r>
      <rPr>
        <b/>
        <u/>
        <sz val="12"/>
        <color theme="1"/>
        <rFont val="Times New Roman"/>
        <family val="1"/>
      </rPr>
      <t>calendar</t>
    </r>
    <r>
      <rPr>
        <b/>
        <sz val="12"/>
        <color theme="1"/>
        <rFont val="Times New Roman"/>
        <family val="1"/>
      </rPr>
      <t xml:space="preserve"> days) 
[refer to column F]</t>
    </r>
  </si>
  <si>
    <r>
      <t xml:space="preserve">PROPOSED </t>
    </r>
    <r>
      <rPr>
        <b/>
        <u/>
        <sz val="12"/>
        <color theme="7" tint="-0.499984740745262"/>
        <rFont val="Times New Roman"/>
        <family val="1"/>
      </rPr>
      <t>WORKING</t>
    </r>
    <r>
      <rPr>
        <b/>
        <u/>
        <sz val="12"/>
        <rFont val="Times New Roman"/>
        <family val="1"/>
      </rPr>
      <t>-</t>
    </r>
    <r>
      <rPr>
        <b/>
        <u/>
        <sz val="12"/>
        <color theme="7" tint="-0.499984740745262"/>
        <rFont val="Times New Roman"/>
        <family val="1"/>
      </rPr>
      <t>DAY</t>
    </r>
    <r>
      <rPr>
        <b/>
        <sz val="12"/>
        <color theme="7" tint="-0.499984740745262"/>
        <rFont val="Times New Roman"/>
        <family val="1"/>
      </rPr>
      <t>S</t>
    </r>
    <r>
      <rPr>
        <b/>
        <sz val="12"/>
        <rFont val="Times New Roman"/>
        <family val="1"/>
      </rPr>
      <t xml:space="preserve"> for EACH EXPERTS</t>
    </r>
  </si>
  <si>
    <t>PROPOSED UNIT COST (USD)</t>
  </si>
  <si>
    <t>(* Entries for task 1 and incidentals table are provided as an example, please delete them and provide your own entries.)</t>
  </si>
  <si>
    <t xml:space="preserve">INCIDENTAL EXPENSES 
</t>
  </si>
  <si>
    <t>A</t>
  </si>
  <si>
    <r>
      <t xml:space="preserve">A. TRAVEL EXPENSES
</t>
    </r>
    <r>
      <rPr>
        <b/>
        <sz val="8"/>
        <color rgb="FFFF0000"/>
        <rFont val="Times New Roman"/>
        <family val="1"/>
      </rPr>
      <t>(bidders are allowed to give details about the flights per provinces/ locations and may add rows into the excel ensuring that the formulas are not affected throughout the excel template.)</t>
    </r>
  </si>
  <si>
    <t>Name of the expenditures</t>
  </si>
  <si>
    <t>Name of experts travelling</t>
  </si>
  <si>
    <t>Number of tickets (round trip)</t>
  </si>
  <si>
    <t>Unit Price</t>
  </si>
  <si>
    <t>Total  (USD)</t>
  </si>
  <si>
    <t xml:space="preserve">SUB-TOTAL for TRAVEL EXPENSES </t>
  </si>
  <si>
    <t>B</t>
  </si>
  <si>
    <r>
      <t xml:space="preserve">B. ACCOMMODATION EXPENSES 
</t>
    </r>
    <r>
      <rPr>
        <b/>
        <sz val="8"/>
        <color rgb="FFFF0000"/>
        <rFont val="Times New Roman"/>
        <family val="1"/>
      </rPr>
      <t>(bidders are allowed to give details about the accommodation per provinces/locations and may add rows into the excel ensuring that the formulas are not affected throughout the excel template.)</t>
    </r>
  </si>
  <si>
    <t>Name of experts using accomodation</t>
  </si>
  <si>
    <t>Quantity</t>
  </si>
  <si>
    <r>
      <t xml:space="preserve">Accommodation expenses 
</t>
    </r>
    <r>
      <rPr>
        <b/>
        <i/>
        <sz val="8"/>
        <color theme="1"/>
        <rFont val="Times New Roman"/>
        <family val="1"/>
      </rPr>
      <t>(Full Board Accommodation--breakfast, lunch, dinner included)</t>
    </r>
  </si>
  <si>
    <t xml:space="preserve">SUB-TOTAL for ACCOMMODATION EXPENSES </t>
  </si>
  <si>
    <t>C</t>
  </si>
  <si>
    <r>
      <t xml:space="preserve">C. MISCELLANEOUS EXPENSES 
</t>
    </r>
    <r>
      <rPr>
        <b/>
        <sz val="8"/>
        <color rgb="FFFF0000"/>
        <rFont val="Times New Roman"/>
        <family val="1"/>
      </rPr>
      <t>(bidders are allowed to give details and may add rows into the excel ensuring that the formulas are not affected throughout the excel template.)</t>
    </r>
  </si>
  <si>
    <t>Subject of other expenses</t>
  </si>
  <si>
    <t xml:space="preserve">SUB-TOTAL for MISCELLANEOUS EXPENSES </t>
  </si>
  <si>
    <t xml:space="preserve">OVERALL TOTAL for INCIDENTAL EXPENSES (USD) </t>
  </si>
  <si>
    <t>* Unit costs should have only two digits after the decimal points.</t>
  </si>
  <si>
    <t>* Bidders shall submit their price proposals in American Dollars (USD)</t>
  </si>
  <si>
    <r>
      <t>*</t>
    </r>
    <r>
      <rPr>
        <sz val="12"/>
        <color rgb="FFFF0000"/>
        <rFont val="Times New Roman"/>
        <family val="1"/>
      </rPr>
      <t xml:space="preserve"> The expected </t>
    </r>
    <r>
      <rPr>
        <u/>
        <sz val="12"/>
        <color rgb="FFFF0000"/>
        <rFont val="Times New Roman"/>
        <family val="1"/>
      </rPr>
      <t>calendar</t>
    </r>
    <r>
      <rPr>
        <sz val="12"/>
        <color rgb="FFFF0000"/>
        <rFont val="Times New Roman"/>
        <family val="1"/>
      </rPr>
      <t xml:space="preserve"> duration for this assignment is:</t>
    </r>
  </si>
  <si>
    <t>*Vendors may propose their calendar days which can be interchanged among the tasks. Total calendar days proposed by UNICEF will remain the same.</t>
  </si>
  <si>
    <r>
      <t>*</t>
    </r>
    <r>
      <rPr>
        <b/>
        <sz val="12"/>
        <color rgb="FFFF0000"/>
        <rFont val="Times New Roman"/>
        <family val="1"/>
      </rPr>
      <t>Total number of person/days (expert days) can be different than the total number of calendar days.</t>
    </r>
    <r>
      <rPr>
        <sz val="12"/>
        <color theme="1"/>
        <rFont val="Times New Roman"/>
        <family val="1"/>
      </rPr>
      <t xml:space="preserve">
- Number of experts and the roles of experts who will carry out the assignmen</t>
    </r>
    <r>
      <rPr>
        <b/>
        <sz val="12"/>
        <color theme="1"/>
        <rFont val="Times New Roman"/>
        <family val="1"/>
      </rPr>
      <t>t should be proposed by the bidders</t>
    </r>
    <r>
      <rPr>
        <sz val="12"/>
        <color theme="1"/>
        <rFont val="Times New Roman"/>
        <family val="1"/>
      </rPr>
      <t xml:space="preserve"> in their technical proposals in detail and this structure should be reflected in this financial proposal together with the number of person/expert days and their daily fees. 
- The bidders should replicate the rows as per their proposed number of experts and should check all formula on the excel once more to verify the correctness of the formula.</t>
    </r>
  </si>
  <si>
    <r>
      <t xml:space="preserve">* Only </t>
    </r>
    <r>
      <rPr>
        <b/>
        <u/>
        <sz val="12"/>
        <color theme="7" tint="-0.249977111117893"/>
        <rFont val="Times New Roman"/>
        <family val="1"/>
      </rPr>
      <t>LIGHT YELLOW</t>
    </r>
    <r>
      <rPr>
        <sz val="12"/>
        <color theme="1"/>
        <rFont val="Times New Roman"/>
        <family val="1"/>
      </rPr>
      <t xml:space="preserve"> highlighted columns/cells of the above table should be filled in by the bidders. The other columns are fixed by UNICEF and should not be modified by the bidders. The fixed figures are estimated figures and are subject to change during the course of the programme activities with the prior approval of UNICEF.</t>
    </r>
  </si>
  <si>
    <t>2) Note that the input of experts must be given in full working days.</t>
  </si>
  <si>
    <t>Remarks</t>
  </si>
  <si>
    <t>TOTAL COST
(USD)</t>
  </si>
  <si>
    <t>Justification for change / Remarks</t>
  </si>
  <si>
    <t>GRAND TOTAL (USD)</t>
  </si>
  <si>
    <t>TOTAL PROPOSED EXPERT-DAYS</t>
  </si>
  <si>
    <t xml:space="preserve">* Contracts will be issued by UNICEF in USD/TRY.
* Payments will be made only after satisfactory completion of the work by contractor and acceptance of the work by UNICEF.                                                                                                                                                                                                                    
* Incidental expenses will be reimbursed to the contractors following completion of the activities and upon receipt of actual expenses with proof&amp;approved documents.
* For international contractors, incidental expenses should be reflected in the currency of the country where these have been incurred/paid by the contractor, the reimbursement of incidentals will be made in USD based on the monthly UN exchange rate effective on the date of the service is taken. </t>
  </si>
  <si>
    <r>
      <rPr>
        <b/>
        <sz val="12"/>
        <color indexed="8"/>
        <rFont val="Times New Roman"/>
        <family val="1"/>
      </rPr>
      <t>4)Provisions for incidental expenses:</t>
    </r>
    <r>
      <rPr>
        <sz val="12"/>
        <color indexed="8"/>
        <rFont val="Times New Roman"/>
        <family val="1"/>
      </rPr>
      <t xml:space="preserve"> 
- All incidental expenditures incurred in the course of the contract as required by the Terms of Reference is to be invoiced </t>
    </r>
    <r>
      <rPr>
        <sz val="12"/>
        <color indexed="10"/>
        <rFont val="Times New Roman"/>
        <family val="1"/>
      </rPr>
      <t>on the basis of actual cost together with the supporting documents</t>
    </r>
    <r>
      <rPr>
        <sz val="12"/>
        <color indexed="8"/>
        <rFont val="Times New Roman"/>
        <family val="1"/>
      </rPr>
      <t>.
- Any cost related to the payment of an incidental expenditure is included, such as bank charges.
- All incidental expenditure details should be provided separately.</t>
    </r>
    <r>
      <rPr>
        <sz val="12"/>
        <color theme="1"/>
        <rFont val="Times New Roman"/>
        <family val="1"/>
      </rPr>
      <t xml:space="preserve">
- Travel, accommodation, other expenses will be reimbursed to the company on the basis of the actual costs and upon receipt of the original invoice and relevant supporting documents. Please note that UNICEF will only reimburse the travel expenses of economy class tickets and accommodation expenses as long as they do not surpass the UN Daily Subsistence Allowance rate effective for that specific month.</t>
    </r>
  </si>
  <si>
    <t>* Note that the input of experts must be given in half working days or full working days.</t>
  </si>
  <si>
    <t>Total cost (USD)</t>
  </si>
  <si>
    <r>
      <t xml:space="preserve">- The expected total duration proposed by </t>
    </r>
    <r>
      <rPr>
        <b/>
        <u/>
        <sz val="11.5"/>
        <color theme="4"/>
        <rFont val="Times New Roman"/>
        <family val="1"/>
      </rPr>
      <t>UNICEF</t>
    </r>
    <r>
      <rPr>
        <b/>
        <sz val="11.5"/>
        <color theme="1"/>
        <rFont val="Times New Roman"/>
        <family val="1"/>
      </rPr>
      <t xml:space="preserve"> for this assignment:</t>
    </r>
  </si>
  <si>
    <r>
      <t xml:space="preserve">- The expected total duration proposed by </t>
    </r>
    <r>
      <rPr>
        <b/>
        <u/>
        <sz val="11.5"/>
        <color rgb="FFFF0000"/>
        <rFont val="Times New Roman"/>
        <family val="1"/>
      </rPr>
      <t>BIDDER</t>
    </r>
    <r>
      <rPr>
        <b/>
        <sz val="11.5"/>
        <color theme="1"/>
        <rFont val="Times New Roman"/>
        <family val="1"/>
      </rPr>
      <t xml:space="preserve"> for this assignment:</t>
    </r>
  </si>
  <si>
    <r>
      <t>*Total number of person/days (expert days) can be different than the total duration (calendar days) as per the total number of days each expert will work for this assignment. 
*Number of experts and the roles of experts who will carry out the assignment should be proposed by the bidders in their technical proposals in detail and this structure should be reflected in this financial proposal together with the number of person/expert days and their daily fees. 
*</t>
    </r>
    <r>
      <rPr>
        <b/>
        <u/>
        <sz val="10"/>
        <color rgb="FF000000"/>
        <rFont val="Times New Roman"/>
        <family val="1"/>
      </rPr>
      <t>The bidders should replicate the rows as per their proposed number of experts and should check all formula on the excel once more to verify the correctness of the formula.</t>
    </r>
  </si>
  <si>
    <t>2) Note that the input of experts must be given in half-working days or full working days</t>
  </si>
  <si>
    <t>X</t>
  </si>
  <si>
    <t>Y</t>
  </si>
  <si>
    <t>D</t>
  </si>
  <si>
    <t>E</t>
  </si>
  <si>
    <t>F</t>
  </si>
  <si>
    <t>e.g. Project Manager, data scientist, etc.</t>
  </si>
  <si>
    <r>
      <rPr>
        <b/>
        <sz val="12"/>
        <color rgb="FFFF0000"/>
        <rFont val="Times New Roman"/>
        <family val="1"/>
      </rPr>
      <t xml:space="preserve"> </t>
    </r>
    <r>
      <rPr>
        <b/>
        <sz val="12"/>
        <color rgb="FFC00000"/>
        <rFont val="Times New Roman"/>
        <family val="1"/>
      </rPr>
      <t xml:space="preserve">
</t>
    </r>
    <r>
      <rPr>
        <b/>
        <sz val="12"/>
        <color theme="4" tint="-0.249977111117893"/>
        <rFont val="Times New Roman"/>
        <family val="1"/>
      </rPr>
      <t xml:space="preserve">REQUEST FOR PROPOSAL (RFP): 
“National institutional consultancy for Baseline Study in 10 pilot schools to inform the development of an Inclusive School Model under the SmartEd project"
LRPS-2026-9203034
</t>
    </r>
  </si>
  <si>
    <t xml:space="preserve">Deliverable 1:  Inception Report  </t>
  </si>
  <si>
    <t>1st instalment (30%)</t>
  </si>
  <si>
    <t>Deliverable 1: Data Collection Tools</t>
  </si>
  <si>
    <t>Deliverable 4: Data cleaning and analysis</t>
  </si>
  <si>
    <t>Deliverable 5: Draft Baseline Report preparation</t>
  </si>
  <si>
    <t>Deliverable 6: Validation Workshop</t>
  </si>
  <si>
    <t>Deliverable 7: Final Baseline Report</t>
  </si>
  <si>
    <t>2 nd instalment (30%)</t>
  </si>
  <si>
    <t>3 rd instalment
(40%)</t>
  </si>
  <si>
    <r>
      <rPr>
        <b/>
        <sz val="12"/>
        <color rgb="FFFF0000"/>
        <rFont val="Times New Roman"/>
        <family val="1"/>
      </rPr>
      <t xml:space="preserve"> </t>
    </r>
    <r>
      <rPr>
        <b/>
        <sz val="12"/>
        <color rgb="FFC00000"/>
        <rFont val="Times New Roman"/>
        <family val="1"/>
      </rPr>
      <t xml:space="preserve">
REQUEST FOR PROPOSAL (RFP): 
“National institutional consultancy for Baseline Study in 10 pilot schools to inform the development of an Inclusive School Model under the SmartEd project"
LRPS-2026-9203034
</t>
    </r>
    <r>
      <rPr>
        <b/>
        <sz val="12"/>
        <color theme="4" tint="-0.249977111117893"/>
        <rFont val="Times New Roman"/>
        <family val="1"/>
      </rPr>
      <t xml:space="preserve">(Page 2)       </t>
    </r>
    <r>
      <rPr>
        <b/>
        <sz val="12"/>
        <color rgb="FFC00000"/>
        <rFont val="Times New Roman"/>
        <family val="1"/>
      </rPr>
      <t xml:space="preserve">                                                                                                                                                                                                                                                                                                                                                                                                                                                                                                                                                                               </t>
    </r>
  </si>
  <si>
    <t>Preliminary findings, baseline indicators and recommendations</t>
  </si>
  <si>
    <t>Presentation of findings with MoE and partners</t>
  </si>
  <si>
    <t>Final analytical report with actionable recommendations and baseline indicators and a ppt in English and Kyrgyz languages</t>
  </si>
  <si>
    <r>
      <t>Deliverable</t>
    </r>
    <r>
      <rPr>
        <b/>
        <sz val="12"/>
        <rFont val="Times New Roman"/>
        <family val="1"/>
      </rPr>
      <t xml:space="preserve"> </t>
    </r>
    <r>
      <rPr>
        <sz val="12"/>
        <rFont val="Times New Roman"/>
        <family val="1"/>
      </rPr>
      <t>3:  Field data collection report</t>
    </r>
  </si>
  <si>
    <t xml:space="preserve">Detailed data collection and analysis plan outlining key research questions, analytical framework, indicators to be measured, and proposed quantitative and qualitative analytical methods in line with the Whole School Approach framework. The inception report should also provide a brief fieldwork readiness plan (focal points, visit calendar, and risk log).
Developed a detailed sampling strategy, including clear justification of school selection criteria and stratification methodology.  The selection of 10 project schools will be coordinated with MOE and will be based on the criteria identified by UNICEF and MOE. 
The contractor is responsible for ensuring ethical review of the proposed study design, methodology and tools.   </t>
  </si>
  <si>
    <t>Validated tools aligned with Whole School Approach indicators, tool testing and revision, training of enumerators/research personnel</t>
  </si>
  <si>
    <t>Data collection will include data from 10 project schools with data collected based on finalized methodology and plan of school visits</t>
  </si>
  <si>
    <t>Cleaned and validated dataset and completed quantitative/qualitative data analysis aligned with the assessment framework.</t>
  </si>
  <si>
    <r>
      <t xml:space="preserve">
“National institutional consultancy for Baseline Study in 10 pilot schools to inform the development of an Inclusive School Model under the SmartEd project"
LRPS-2026-9203034
</t>
    </r>
    <r>
      <rPr>
        <b/>
        <i/>
        <sz val="14"/>
        <color theme="4" tint="-0.249977111117893"/>
        <rFont val="Times New Roman"/>
        <family val="1"/>
      </rPr>
      <t xml:space="preserve">(Page 3)   </t>
    </r>
    <r>
      <rPr>
        <b/>
        <sz val="14"/>
        <color theme="4" tint="-0.249977111117893"/>
        <rFont val="Times New Roman"/>
        <family val="1"/>
      </rPr>
      <t xml:space="preserve">                                                                                                                                                                                                                                                                                                                                                   
</t>
    </r>
    <r>
      <rPr>
        <b/>
        <sz val="14"/>
        <color rgb="FFC00000"/>
        <rFont val="Times New Roman"/>
        <family val="1"/>
      </rPr>
      <t>Duration of the Contract: 4</t>
    </r>
    <r>
      <rPr>
        <sz val="14"/>
        <color rgb="FFC00000"/>
        <rFont val="Times New Roman"/>
        <family val="1"/>
      </rPr>
      <t xml:space="preserve"> months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</si>
</sst>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USD]\ #,##0.00"/>
    <numFmt numFmtId="165" formatCode="_-* #,##0.00\ _₺_-;\-* #,##0.00\ _₺_-;_-* &quot;-&quot;??\ _₺_-;_-@_-"/>
    <numFmt numFmtId="166" formatCode="[$USD]\ #,##0.00_);\([$USD]\ #,##0.00\)"/>
  </numFmts>
  <fonts count="54" x14ac:knownFonts="1">
    <font>
      <sz val="11"/>
      <color theme="1"/>
      <name val="Calibri"/>
      <family val="2"/>
      <scheme val="minor"/>
    </font>
    <font>
      <sz val="11"/>
      <color theme="1"/>
      <name val="Calibri"/>
      <family val="2"/>
      <scheme val="minor"/>
    </font>
    <font>
      <b/>
      <sz val="12"/>
      <color rgb="FFC00000"/>
      <name val="Times New Roman"/>
      <family val="1"/>
    </font>
    <font>
      <b/>
      <sz val="12"/>
      <color theme="4" tint="-0.249977111117893"/>
      <name val="Times New Roman"/>
      <family val="1"/>
    </font>
    <font>
      <sz val="12"/>
      <color theme="1"/>
      <name val="Times New Roman"/>
      <family val="1"/>
    </font>
    <font>
      <b/>
      <sz val="11"/>
      <name val="Times New Roman"/>
      <family val="1"/>
    </font>
    <font>
      <b/>
      <sz val="12"/>
      <color theme="1"/>
      <name val="Times New Roman"/>
      <family val="1"/>
    </font>
    <font>
      <sz val="12"/>
      <name val="Times New Roman"/>
      <family val="1"/>
    </font>
    <font>
      <sz val="11"/>
      <color theme="1"/>
      <name val="Times New Roman"/>
      <family val="1"/>
    </font>
    <font>
      <b/>
      <sz val="12"/>
      <color rgb="FFFF0000"/>
      <name val="Times New Roman"/>
      <family val="1"/>
    </font>
    <font>
      <b/>
      <sz val="10"/>
      <color theme="1"/>
      <name val="Times New Roman"/>
      <family val="1"/>
    </font>
    <font>
      <sz val="11"/>
      <name val="Times New Roman"/>
      <family val="1"/>
    </font>
    <font>
      <b/>
      <sz val="12"/>
      <name val="Times New Roman"/>
      <family val="1"/>
    </font>
    <font>
      <b/>
      <sz val="11"/>
      <color theme="1"/>
      <name val="Times New Roman"/>
      <family val="1"/>
    </font>
    <font>
      <i/>
      <sz val="12"/>
      <color rgb="FFFF0000"/>
      <name val="Times New Roman"/>
      <family val="1"/>
    </font>
    <font>
      <i/>
      <sz val="10"/>
      <name val="Times New Roman"/>
      <family val="1"/>
    </font>
    <font>
      <b/>
      <sz val="12"/>
      <color indexed="8"/>
      <name val="Times New Roman"/>
      <family val="1"/>
    </font>
    <font>
      <sz val="12"/>
      <color indexed="8"/>
      <name val="Times New Roman"/>
      <family val="1"/>
    </font>
    <font>
      <sz val="12"/>
      <color indexed="10"/>
      <name val="Times New Roman"/>
      <family val="1"/>
    </font>
    <font>
      <b/>
      <sz val="12"/>
      <color rgb="FF7030A0"/>
      <name val="Times New Roman"/>
      <family val="1"/>
    </font>
    <font>
      <b/>
      <i/>
      <sz val="12"/>
      <color theme="1"/>
      <name val="Times New Roman"/>
      <family val="1"/>
    </font>
    <font>
      <b/>
      <i/>
      <sz val="10"/>
      <color rgb="FFFF0000"/>
      <name val="Times New Roman"/>
      <family val="1"/>
    </font>
    <font>
      <b/>
      <sz val="10"/>
      <color indexed="8"/>
      <name val="Times New Roman"/>
      <family val="1"/>
    </font>
    <font>
      <sz val="12"/>
      <color rgb="FFFF0000"/>
      <name val="Times New Roman"/>
      <family val="1"/>
    </font>
    <font>
      <b/>
      <sz val="14"/>
      <color rgb="FFC00000"/>
      <name val="Times New Roman"/>
      <family val="1"/>
    </font>
    <font>
      <b/>
      <i/>
      <sz val="14"/>
      <color theme="4" tint="-0.249977111117893"/>
      <name val="Times New Roman"/>
      <family val="1"/>
    </font>
    <font>
      <b/>
      <sz val="14"/>
      <color theme="4" tint="-0.249977111117893"/>
      <name val="Times New Roman"/>
      <family val="1"/>
    </font>
    <font>
      <sz val="14"/>
      <color rgb="FFC00000"/>
      <name val="Times New Roman"/>
      <family val="1"/>
    </font>
    <font>
      <b/>
      <u/>
      <sz val="12"/>
      <color theme="1"/>
      <name val="Times New Roman"/>
      <family val="1"/>
    </font>
    <font>
      <b/>
      <u/>
      <sz val="12"/>
      <color rgb="FF00B0F0"/>
      <name val="Times New Roman"/>
      <family val="1"/>
    </font>
    <font>
      <b/>
      <sz val="12"/>
      <color rgb="FF00B0F0"/>
      <name val="Times New Roman"/>
      <family val="1"/>
    </font>
    <font>
      <b/>
      <u/>
      <sz val="12"/>
      <color theme="7" tint="-0.499984740745262"/>
      <name val="Times New Roman"/>
      <family val="1"/>
    </font>
    <font>
      <b/>
      <u/>
      <sz val="12"/>
      <name val="Times New Roman"/>
      <family val="1"/>
    </font>
    <font>
      <b/>
      <sz val="12"/>
      <color theme="7" tint="-0.499984740745262"/>
      <name val="Times New Roman"/>
      <family val="1"/>
    </font>
    <font>
      <b/>
      <sz val="16"/>
      <color theme="1"/>
      <name val="Times New Roman"/>
      <family val="1"/>
    </font>
    <font>
      <i/>
      <sz val="10"/>
      <color rgb="FFFF0000"/>
      <name val="Times New Roman"/>
      <family val="1"/>
    </font>
    <font>
      <b/>
      <sz val="8"/>
      <color rgb="FFFF0000"/>
      <name val="Times New Roman"/>
      <family val="1"/>
    </font>
    <font>
      <b/>
      <sz val="10"/>
      <name val="Times New Roman"/>
      <family val="1"/>
    </font>
    <font>
      <b/>
      <sz val="10"/>
      <color rgb="FFFF0000"/>
      <name val="Times New Roman"/>
      <family val="1"/>
    </font>
    <font>
      <b/>
      <sz val="11"/>
      <color rgb="FFC00000"/>
      <name val="Times New Roman"/>
      <family val="1"/>
    </font>
    <font>
      <b/>
      <i/>
      <sz val="8"/>
      <color theme="1"/>
      <name val="Times New Roman"/>
      <family val="1"/>
    </font>
    <font>
      <b/>
      <sz val="13"/>
      <color rgb="FFC00000"/>
      <name val="Times New Roman"/>
      <family val="1"/>
    </font>
    <font>
      <b/>
      <sz val="13"/>
      <name val="Times New Roman"/>
      <family val="1"/>
    </font>
    <font>
      <u/>
      <sz val="12"/>
      <color rgb="FFFF0000"/>
      <name val="Times New Roman"/>
      <family val="1"/>
    </font>
    <font>
      <b/>
      <sz val="18"/>
      <color theme="1"/>
      <name val="Times New Roman"/>
      <family val="1"/>
    </font>
    <font>
      <b/>
      <u/>
      <sz val="12"/>
      <color theme="7" tint="-0.249977111117893"/>
      <name val="Times New Roman"/>
      <family val="1"/>
    </font>
    <font>
      <sz val="8"/>
      <name val="Calibri"/>
      <family val="2"/>
      <scheme val="minor"/>
    </font>
    <font>
      <sz val="12"/>
      <color theme="1"/>
      <name val="Times New Roman"/>
      <family val="2"/>
    </font>
    <font>
      <b/>
      <i/>
      <sz val="10"/>
      <color theme="1"/>
      <name val="Times New Roman"/>
      <family val="1"/>
    </font>
    <font>
      <b/>
      <sz val="11.5"/>
      <color theme="1"/>
      <name val="Times New Roman"/>
      <family val="1"/>
    </font>
    <font>
      <b/>
      <u/>
      <sz val="11.5"/>
      <color theme="4"/>
      <name val="Times New Roman"/>
      <family val="1"/>
    </font>
    <font>
      <b/>
      <u/>
      <sz val="11.5"/>
      <color rgb="FFFF0000"/>
      <name val="Times New Roman"/>
      <family val="1"/>
    </font>
    <font>
      <b/>
      <u/>
      <sz val="10"/>
      <color rgb="FF000000"/>
      <name val="Times New Roman"/>
      <family val="1"/>
    </font>
    <font>
      <b/>
      <sz val="20"/>
      <color theme="1"/>
      <name val="Times New Roman"/>
      <family val="1"/>
    </font>
  </fonts>
  <fills count="22">
    <fill>
      <patternFill patternType="none"/>
    </fill>
    <fill>
      <patternFill patternType="gray125"/>
    </fill>
    <fill>
      <patternFill patternType="solid">
        <fgColor theme="0"/>
        <bgColor indexed="64"/>
      </patternFill>
    </fill>
    <fill>
      <patternFill patternType="solid">
        <fgColor theme="2"/>
        <bgColor indexed="64"/>
      </patternFill>
    </fill>
    <fill>
      <patternFill patternType="gray0625"/>
    </fill>
    <fill>
      <patternFill patternType="solid">
        <fgColor theme="8"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gray0625">
        <bgColor theme="9" tint="0.79992065187536243"/>
      </patternFill>
    </fill>
    <fill>
      <patternFill patternType="gray0625">
        <bgColor theme="7" tint="0.59999389629810485"/>
      </patternFill>
    </fill>
    <fill>
      <patternFill patternType="gray0625">
        <bgColor theme="1"/>
      </patternFill>
    </fill>
    <fill>
      <patternFill patternType="solid">
        <fgColor theme="9" tint="0.59999389629810485"/>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rgb="FFFFFFFF"/>
        <bgColor indexed="64"/>
      </patternFill>
    </fill>
    <fill>
      <patternFill patternType="solid">
        <fgColor theme="3" tint="0.79998168889431442"/>
        <bgColor indexed="64"/>
      </patternFill>
    </fill>
    <fill>
      <patternFill patternType="solid">
        <fgColor theme="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theme="4" tint="0.39997558519241921"/>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4">
    <xf numFmtId="0" fontId="0" fillId="0" borderId="0"/>
    <xf numFmtId="44" fontId="1" fillId="0" borderId="0" applyFont="0" applyFill="0" applyBorder="0" applyAlignment="0" applyProtection="0"/>
    <xf numFmtId="0" fontId="47" fillId="0" borderId="0"/>
    <xf numFmtId="165" fontId="47" fillId="0" borderId="0" applyFont="0" applyFill="0" applyBorder="0" applyAlignment="0" applyProtection="0"/>
  </cellStyleXfs>
  <cellXfs count="272">
    <xf numFmtId="0" fontId="0" fillId="0" borderId="0" xfId="0"/>
    <xf numFmtId="0" fontId="4" fillId="0" borderId="0" xfId="0" applyFont="1"/>
    <xf numFmtId="0" fontId="4" fillId="0" borderId="0" xfId="0" applyFont="1" applyAlignment="1">
      <alignment horizontal="center" vertical="center"/>
    </xf>
    <xf numFmtId="0" fontId="4" fillId="0" borderId="0" xfId="0" applyFont="1" applyAlignment="1">
      <alignment vertical="center"/>
    </xf>
    <xf numFmtId="0" fontId="6" fillId="13" borderId="17" xfId="0" applyFont="1" applyFill="1" applyBorder="1" applyAlignment="1">
      <alignment horizontal="center" vertical="center" wrapText="1"/>
    </xf>
    <xf numFmtId="0" fontId="6" fillId="13" borderId="29" xfId="0" applyFont="1" applyFill="1" applyBorder="1" applyAlignment="1">
      <alignment horizontal="center" vertical="center" wrapText="1"/>
    </xf>
    <xf numFmtId="0" fontId="6" fillId="13" borderId="30" xfId="0" applyFont="1" applyFill="1" applyBorder="1" applyAlignment="1">
      <alignment horizontal="center" vertical="center" wrapText="1"/>
    </xf>
    <xf numFmtId="0" fontId="12" fillId="13" borderId="30" xfId="0" applyFont="1" applyFill="1" applyBorder="1" applyAlignment="1">
      <alignment horizontal="center" vertical="center" wrapText="1"/>
    </xf>
    <xf numFmtId="0" fontId="6" fillId="13" borderId="31" xfId="0" applyFont="1" applyFill="1" applyBorder="1" applyAlignment="1">
      <alignment horizontal="center" vertical="center" wrapText="1"/>
    </xf>
    <xf numFmtId="0" fontId="4" fillId="0" borderId="0" xfId="0" applyFont="1" applyAlignment="1">
      <alignment vertical="top" wrapText="1"/>
    </xf>
    <xf numFmtId="0" fontId="4" fillId="2" borderId="10" xfId="0" applyFont="1" applyFill="1" applyBorder="1" applyAlignment="1">
      <alignment horizontal="center" vertical="center"/>
    </xf>
    <xf numFmtId="0" fontId="10" fillId="20" borderId="28" xfId="0" applyFont="1" applyFill="1" applyBorder="1" applyAlignment="1">
      <alignment vertical="center" wrapText="1"/>
    </xf>
    <xf numFmtId="0" fontId="13" fillId="20" borderId="28" xfId="0" applyFont="1" applyFill="1" applyBorder="1" applyAlignment="1">
      <alignment horizontal="center" vertical="center" wrapText="1"/>
    </xf>
    <xf numFmtId="0" fontId="10" fillId="0" borderId="5" xfId="0" applyFont="1" applyBorder="1" applyAlignment="1">
      <alignment vertical="center"/>
    </xf>
    <xf numFmtId="0" fontId="10" fillId="2" borderId="10" xfId="0" applyFont="1" applyFill="1" applyBorder="1" applyAlignment="1">
      <alignment horizontal="center" vertical="center"/>
    </xf>
    <xf numFmtId="0" fontId="10" fillId="0" borderId="5" xfId="0" applyFont="1" applyBorder="1" applyAlignment="1">
      <alignment vertical="center" wrapText="1"/>
    </xf>
    <xf numFmtId="4" fontId="38" fillId="16" borderId="28" xfId="0" applyNumberFormat="1" applyFont="1" applyFill="1" applyBorder="1" applyAlignment="1">
      <alignment horizontal="center" vertical="center"/>
    </xf>
    <xf numFmtId="0" fontId="4" fillId="2" borderId="0" xfId="0" applyFont="1" applyFill="1"/>
    <xf numFmtId="0" fontId="10" fillId="0" borderId="28" xfId="0" applyFont="1" applyBorder="1" applyAlignment="1">
      <alignment horizontal="left" vertical="center" wrapText="1"/>
    </xf>
    <xf numFmtId="0" fontId="10" fillId="2" borderId="34" xfId="0" applyFont="1" applyFill="1" applyBorder="1" applyAlignment="1">
      <alignment horizontal="center" vertical="center"/>
    </xf>
    <xf numFmtId="4" fontId="41" fillId="21" borderId="31" xfId="0" applyNumberFormat="1" applyFont="1" applyFill="1" applyBorder="1" applyAlignment="1">
      <alignment horizontal="center" vertical="center"/>
    </xf>
    <xf numFmtId="0" fontId="10" fillId="0" borderId="0" xfId="0" applyFont="1" applyAlignment="1">
      <alignment horizontal="center" vertical="center"/>
    </xf>
    <xf numFmtId="0" fontId="41" fillId="0" borderId="0" xfId="0" applyFont="1" applyAlignment="1">
      <alignment horizontal="right" vertical="center"/>
    </xf>
    <xf numFmtId="0" fontId="42" fillId="0" borderId="0" xfId="0" applyFont="1" applyAlignment="1">
      <alignment horizontal="right" vertical="center"/>
    </xf>
    <xf numFmtId="4" fontId="41" fillId="0" borderId="0" xfId="0" applyNumberFormat="1" applyFont="1" applyAlignment="1">
      <alignment horizontal="center" vertical="center"/>
    </xf>
    <xf numFmtId="0" fontId="44" fillId="0" borderId="28" xfId="0" applyFont="1" applyBorder="1" applyAlignment="1">
      <alignment horizontal="center" vertical="center"/>
    </xf>
    <xf numFmtId="0" fontId="4" fillId="0" borderId="0" xfId="0" applyFont="1" applyAlignment="1">
      <alignment vertical="center" wrapText="1"/>
    </xf>
    <xf numFmtId="0" fontId="7" fillId="0" borderId="0" xfId="0" applyFont="1"/>
    <xf numFmtId="0" fontId="7" fillId="0" borderId="0" xfId="0" applyFont="1" applyAlignment="1">
      <alignment vertical="center"/>
    </xf>
    <xf numFmtId="0" fontId="4" fillId="0" borderId="0" xfId="0" applyFont="1" applyAlignment="1">
      <alignment horizontal="right" vertical="center"/>
    </xf>
    <xf numFmtId="0" fontId="10" fillId="0" borderId="20" xfId="0" applyFont="1" applyBorder="1" applyAlignment="1">
      <alignment vertical="center"/>
    </xf>
    <xf numFmtId="0" fontId="37" fillId="20" borderId="28" xfId="0" applyFont="1" applyFill="1" applyBorder="1" applyAlignment="1">
      <alignment horizontal="center" vertical="center" wrapText="1"/>
    </xf>
    <xf numFmtId="164" fontId="38" fillId="15" borderId="28" xfId="0" applyNumberFormat="1" applyFont="1" applyFill="1" applyBorder="1" applyAlignment="1">
      <alignment horizontal="center" vertical="center"/>
    </xf>
    <xf numFmtId="0" fontId="7" fillId="14" borderId="20" xfId="0" applyFont="1" applyFill="1" applyBorder="1" applyAlignment="1">
      <alignment horizontal="center" vertical="center"/>
    </xf>
    <xf numFmtId="0" fontId="6" fillId="0" borderId="19" xfId="0" applyFont="1" applyBorder="1" applyAlignment="1">
      <alignment horizontal="left" vertical="center"/>
    </xf>
    <xf numFmtId="0" fontId="7" fillId="0" borderId="20" xfId="0" applyFont="1" applyBorder="1" applyAlignment="1">
      <alignment horizontal="center" vertical="center"/>
    </xf>
    <xf numFmtId="164" fontId="4" fillId="14" borderId="20" xfId="0" applyNumberFormat="1" applyFont="1" applyFill="1" applyBorder="1" applyAlignment="1">
      <alignment horizontal="center" vertical="center"/>
    </xf>
    <xf numFmtId="164" fontId="6" fillId="15" borderId="20" xfId="0" applyNumberFormat="1" applyFont="1" applyFill="1" applyBorder="1" applyAlignment="1">
      <alignment horizontal="center" vertical="center"/>
    </xf>
    <xf numFmtId="0" fontId="23" fillId="0" borderId="10" xfId="0" applyFont="1" applyBorder="1" applyAlignment="1">
      <alignment horizontal="left" vertical="center"/>
    </xf>
    <xf numFmtId="0" fontId="4" fillId="0" borderId="0" xfId="2" applyFont="1"/>
    <xf numFmtId="0" fontId="6" fillId="5" borderId="18" xfId="2" applyFont="1" applyFill="1" applyBorder="1" applyAlignment="1">
      <alignment horizontal="center" vertical="center"/>
    </xf>
    <xf numFmtId="0" fontId="6" fillId="5" borderId="19" xfId="2" applyFont="1" applyFill="1" applyBorder="1" applyAlignment="1">
      <alignment horizontal="center" vertical="center" wrapText="1"/>
    </xf>
    <xf numFmtId="0" fontId="6" fillId="5" borderId="20" xfId="2" applyFont="1" applyFill="1" applyBorder="1" applyAlignment="1">
      <alignment vertical="center"/>
    </xf>
    <xf numFmtId="1" fontId="6" fillId="5" borderId="20" xfId="2" applyNumberFormat="1" applyFont="1" applyFill="1" applyBorder="1" applyAlignment="1">
      <alignment horizontal="center" vertical="center" wrapText="1"/>
    </xf>
    <xf numFmtId="2" fontId="12" fillId="5" borderId="20" xfId="2" applyNumberFormat="1" applyFont="1" applyFill="1" applyBorder="1" applyAlignment="1">
      <alignment horizontal="center" vertical="center" wrapText="1"/>
    </xf>
    <xf numFmtId="2" fontId="12" fillId="5" borderId="21" xfId="2" applyNumberFormat="1" applyFont="1" applyFill="1" applyBorder="1" applyAlignment="1">
      <alignment horizontal="center" vertical="center" wrapText="1"/>
    </xf>
    <xf numFmtId="0" fontId="6" fillId="6" borderId="4" xfId="2" applyFont="1" applyFill="1" applyBorder="1" applyAlignment="1">
      <alignment horizontal="center" vertical="center"/>
    </xf>
    <xf numFmtId="0" fontId="6" fillId="7" borderId="5" xfId="2" applyFont="1" applyFill="1" applyBorder="1" applyAlignment="1">
      <alignment horizontal="center" vertical="center"/>
    </xf>
    <xf numFmtId="0" fontId="20" fillId="8" borderId="5" xfId="2" applyFont="1" applyFill="1" applyBorder="1" applyAlignment="1">
      <alignment horizontal="center" vertical="center" wrapText="1"/>
    </xf>
    <xf numFmtId="164" fontId="20" fillId="8" borderId="6" xfId="2" applyNumberFormat="1" applyFont="1" applyFill="1" applyBorder="1" applyAlignment="1">
      <alignment horizontal="center" vertical="center" wrapText="1"/>
    </xf>
    <xf numFmtId="0" fontId="6" fillId="0" borderId="0" xfId="2" applyFont="1" applyAlignment="1">
      <alignment horizontal="center" vertical="center"/>
    </xf>
    <xf numFmtId="0" fontId="9" fillId="6" borderId="5" xfId="2" applyFont="1" applyFill="1" applyBorder="1" applyAlignment="1">
      <alignment horizontal="right" vertical="center"/>
    </xf>
    <xf numFmtId="0" fontId="21" fillId="10" borderId="5" xfId="2" applyFont="1" applyFill="1" applyBorder="1" applyAlignment="1">
      <alignment vertical="center" wrapText="1"/>
    </xf>
    <xf numFmtId="164" fontId="20" fillId="8" borderId="5" xfId="2" applyNumberFormat="1" applyFont="1" applyFill="1" applyBorder="1" applyAlignment="1">
      <alignment horizontal="center" vertical="center" wrapText="1"/>
    </xf>
    <xf numFmtId="0" fontId="9" fillId="0" borderId="0" xfId="2" applyFont="1" applyAlignment="1">
      <alignment horizontal="right" vertical="center"/>
    </xf>
    <xf numFmtId="0" fontId="9" fillId="0" borderId="0" xfId="2" applyFont="1" applyAlignment="1">
      <alignment horizontal="center" vertical="center"/>
    </xf>
    <xf numFmtId="0" fontId="21" fillId="0" borderId="0" xfId="2" applyFont="1" applyAlignment="1">
      <alignment vertical="center" wrapText="1"/>
    </xf>
    <xf numFmtId="4" fontId="20" fillId="0" borderId="0" xfId="2" applyNumberFormat="1" applyFont="1" applyAlignment="1">
      <alignment horizontal="center" vertical="center" wrapText="1"/>
    </xf>
    <xf numFmtId="0" fontId="6" fillId="12" borderId="28" xfId="2" applyFont="1" applyFill="1" applyBorder="1"/>
    <xf numFmtId="0" fontId="4" fillId="0" borderId="0" xfId="2" applyFont="1" applyAlignment="1">
      <alignment vertical="center"/>
    </xf>
    <xf numFmtId="0" fontId="4" fillId="0" borderId="0" xfId="2" applyFont="1" applyAlignment="1">
      <alignment horizontal="center" vertical="center"/>
    </xf>
    <xf numFmtId="0" fontId="4" fillId="0" borderId="4" xfId="2" applyFont="1" applyBorder="1"/>
    <xf numFmtId="0" fontId="5" fillId="0" borderId="5" xfId="2" applyFont="1" applyBorder="1" applyAlignment="1">
      <alignment horizontal="center" vertical="center" wrapText="1"/>
    </xf>
    <xf numFmtId="0" fontId="5" fillId="2" borderId="6" xfId="2" applyFont="1" applyFill="1" applyBorder="1" applyAlignment="1">
      <alignment horizontal="center" vertical="center" wrapText="1"/>
    </xf>
    <xf numFmtId="0" fontId="7" fillId="0" borderId="5" xfId="2" applyFont="1" applyBorder="1" applyAlignment="1">
      <alignment horizontal="left" vertical="center" wrapText="1"/>
    </xf>
    <xf numFmtId="0" fontId="4" fillId="0" borderId="0" xfId="2" applyFont="1" applyAlignment="1">
      <alignment horizontal="left" vertical="center"/>
    </xf>
    <xf numFmtId="0" fontId="4" fillId="0" borderId="6" xfId="2" applyFont="1" applyBorder="1" applyAlignment="1">
      <alignment horizontal="left" vertical="center"/>
    </xf>
    <xf numFmtId="4" fontId="10" fillId="4" borderId="5" xfId="2" applyNumberFormat="1" applyFont="1" applyFill="1" applyBorder="1" applyAlignment="1">
      <alignment horizontal="left" vertical="center" wrapText="1"/>
    </xf>
    <xf numFmtId="0" fontId="10" fillId="4" borderId="6" xfId="2" applyFont="1" applyFill="1" applyBorder="1" applyAlignment="1">
      <alignment horizontal="right" vertical="center" wrapText="1"/>
    </xf>
    <xf numFmtId="4" fontId="8" fillId="0" borderId="6" xfId="2" quotePrefix="1" applyNumberFormat="1" applyFont="1" applyBorder="1" applyAlignment="1">
      <alignment horizontal="right" vertical="center"/>
    </xf>
    <xf numFmtId="4" fontId="13" fillId="3" borderId="6" xfId="2" applyNumberFormat="1" applyFont="1" applyFill="1" applyBorder="1" applyAlignment="1">
      <alignment horizontal="right"/>
    </xf>
    <xf numFmtId="165" fontId="12" fillId="0" borderId="9" xfId="3" applyFont="1" applyBorder="1" applyAlignment="1">
      <alignment horizontal="right"/>
    </xf>
    <xf numFmtId="0" fontId="5" fillId="0" borderId="0" xfId="2" applyFont="1" applyAlignment="1">
      <alignment horizontal="right"/>
    </xf>
    <xf numFmtId="0" fontId="14" fillId="0" borderId="0" xfId="2" applyFont="1" applyAlignment="1">
      <alignment vertical="center"/>
    </xf>
    <xf numFmtId="2" fontId="5" fillId="0" borderId="0" xfId="2" applyNumberFormat="1" applyFont="1" applyAlignment="1">
      <alignment horizontal="right"/>
    </xf>
    <xf numFmtId="0" fontId="5" fillId="0" borderId="0" xfId="2" applyFont="1"/>
    <xf numFmtId="0" fontId="12" fillId="2" borderId="1" xfId="2" applyFont="1" applyFill="1" applyBorder="1"/>
    <xf numFmtId="0" fontId="7" fillId="2" borderId="2" xfId="2" applyFont="1" applyFill="1" applyBorder="1" applyAlignment="1">
      <alignment horizontal="center"/>
    </xf>
    <xf numFmtId="0" fontId="7" fillId="2" borderId="3" xfId="2" applyFont="1" applyFill="1" applyBorder="1" applyAlignment="1">
      <alignment horizontal="right"/>
    </xf>
    <xf numFmtId="0" fontId="12" fillId="2" borderId="10" xfId="2" applyFont="1" applyFill="1" applyBorder="1" applyAlignment="1">
      <alignment horizontal="left" wrapText="1"/>
    </xf>
    <xf numFmtId="0" fontId="12" fillId="2" borderId="0" xfId="2" applyFont="1" applyFill="1" applyAlignment="1">
      <alignment horizontal="left" wrapText="1"/>
    </xf>
    <xf numFmtId="0" fontId="12" fillId="2" borderId="11" xfId="2" applyFont="1" applyFill="1" applyBorder="1" applyAlignment="1">
      <alignment horizontal="right" wrapText="1"/>
    </xf>
    <xf numFmtId="0" fontId="7" fillId="2" borderId="10" xfId="2" quotePrefix="1" applyFont="1" applyFill="1" applyBorder="1" applyAlignment="1">
      <alignment horizontal="left" wrapText="1"/>
    </xf>
    <xf numFmtId="0" fontId="7" fillId="2" borderId="0" xfId="2" applyFont="1" applyFill="1" applyAlignment="1">
      <alignment horizontal="left" wrapText="1"/>
    </xf>
    <xf numFmtId="0" fontId="7" fillId="2" borderId="11" xfId="2" applyFont="1" applyFill="1" applyBorder="1" applyAlignment="1">
      <alignment horizontal="right" wrapText="1"/>
    </xf>
    <xf numFmtId="0" fontId="4" fillId="0" borderId="0" xfId="2" applyFont="1" applyAlignment="1">
      <alignment horizontal="right"/>
    </xf>
    <xf numFmtId="164" fontId="20" fillId="9" borderId="5" xfId="2" applyNumberFormat="1" applyFont="1" applyFill="1" applyBorder="1" applyAlignment="1">
      <alignment horizontal="center" vertical="center" wrapText="1"/>
    </xf>
    <xf numFmtId="0" fontId="10" fillId="20" borderId="28" xfId="0" applyFont="1" applyFill="1" applyBorder="1" applyAlignment="1">
      <alignment horizontal="center" vertical="center"/>
    </xf>
    <xf numFmtId="0" fontId="39" fillId="16" borderId="12" xfId="0" applyFont="1" applyFill="1" applyBorder="1" applyAlignment="1">
      <alignment vertical="center"/>
    </xf>
    <xf numFmtId="0" fontId="39" fillId="16" borderId="13" xfId="0" applyFont="1" applyFill="1" applyBorder="1" applyAlignment="1">
      <alignment vertical="center"/>
    </xf>
    <xf numFmtId="0" fontId="39" fillId="16" borderId="15" xfId="0" applyFont="1" applyFill="1" applyBorder="1" applyAlignment="1">
      <alignment vertical="center"/>
    </xf>
    <xf numFmtId="0" fontId="39" fillId="16" borderId="16" xfId="0" applyFont="1" applyFill="1" applyBorder="1" applyAlignment="1">
      <alignment vertical="center"/>
    </xf>
    <xf numFmtId="0" fontId="41" fillId="21" borderId="35" xfId="0" applyFont="1" applyFill="1" applyBorder="1" applyAlignment="1">
      <alignment vertical="center"/>
    </xf>
    <xf numFmtId="0" fontId="41" fillId="21" borderId="16" xfId="0" applyFont="1" applyFill="1" applyBorder="1" applyAlignment="1">
      <alignment vertical="center"/>
    </xf>
    <xf numFmtId="0" fontId="4" fillId="0" borderId="11" xfId="0" applyFont="1" applyBorder="1" applyAlignment="1">
      <alignment horizontal="left" vertical="center"/>
    </xf>
    <xf numFmtId="164" fontId="38" fillId="16" borderId="36" xfId="0" applyNumberFormat="1" applyFont="1" applyFill="1" applyBorder="1" applyAlignment="1">
      <alignment horizontal="center" vertical="center"/>
    </xf>
    <xf numFmtId="164" fontId="38" fillId="16" borderId="28" xfId="0" applyNumberFormat="1" applyFont="1" applyFill="1" applyBorder="1" applyAlignment="1">
      <alignment horizontal="center" vertical="center"/>
    </xf>
    <xf numFmtId="164" fontId="41" fillId="21" borderId="28" xfId="0" applyNumberFormat="1" applyFont="1" applyFill="1" applyBorder="1" applyAlignment="1">
      <alignment horizontal="center" vertical="center"/>
    </xf>
    <xf numFmtId="166" fontId="10" fillId="14" borderId="28" xfId="1" applyNumberFormat="1" applyFont="1" applyFill="1" applyBorder="1" applyAlignment="1">
      <alignment vertical="center"/>
    </xf>
    <xf numFmtId="0" fontId="39" fillId="16" borderId="36" xfId="0" applyFont="1" applyFill="1" applyBorder="1" applyAlignment="1">
      <alignment vertical="center"/>
    </xf>
    <xf numFmtId="0" fontId="39" fillId="16" borderId="28" xfId="0" applyFont="1" applyFill="1" applyBorder="1" applyAlignment="1">
      <alignment vertical="center"/>
    </xf>
    <xf numFmtId="0" fontId="41" fillId="21" borderId="28" xfId="0" applyFont="1" applyFill="1" applyBorder="1" applyAlignment="1">
      <alignment vertical="center"/>
    </xf>
    <xf numFmtId="44" fontId="10" fillId="14" borderId="28" xfId="1" applyFont="1" applyFill="1" applyBorder="1" applyAlignment="1">
      <alignment vertical="center"/>
    </xf>
    <xf numFmtId="164" fontId="11" fillId="0" borderId="5" xfId="2" quotePrefix="1" applyNumberFormat="1" applyFont="1" applyBorder="1" applyAlignment="1">
      <alignment horizontal="center" vertical="center" wrapText="1"/>
    </xf>
    <xf numFmtId="164" fontId="12" fillId="3" borderId="5" xfId="2" applyNumberFormat="1" applyFont="1" applyFill="1" applyBorder="1" applyAlignment="1">
      <alignment horizontal="center"/>
    </xf>
    <xf numFmtId="164" fontId="9" fillId="0" borderId="8" xfId="2" applyNumberFormat="1" applyFont="1" applyBorder="1" applyAlignment="1">
      <alignment horizontal="center" vertical="center"/>
    </xf>
    <xf numFmtId="164" fontId="6" fillId="3" borderId="5" xfId="2" applyNumberFormat="1" applyFont="1" applyFill="1" applyBorder="1" applyAlignment="1">
      <alignment horizontal="center" vertical="center"/>
    </xf>
    <xf numFmtId="164" fontId="8" fillId="0" borderId="5" xfId="2" applyNumberFormat="1" applyFont="1" applyBorder="1" applyAlignment="1">
      <alignment horizontal="center" vertical="center"/>
    </xf>
    <xf numFmtId="0" fontId="23" fillId="0" borderId="0" xfId="0" applyFont="1" applyAlignment="1">
      <alignment horizontal="left" vertical="center"/>
    </xf>
    <xf numFmtId="0" fontId="23" fillId="0" borderId="11" xfId="0" applyFont="1" applyBorder="1" applyAlignment="1">
      <alignment horizontal="left" vertical="center"/>
    </xf>
    <xf numFmtId="0" fontId="4" fillId="0" borderId="0" xfId="0" applyFont="1" applyAlignment="1">
      <alignment horizontal="left" vertical="center"/>
    </xf>
    <xf numFmtId="0" fontId="10" fillId="6" borderId="19" xfId="2" applyFont="1" applyFill="1" applyBorder="1" applyAlignment="1">
      <alignment horizontal="left" vertical="center" wrapText="1"/>
    </xf>
    <xf numFmtId="0" fontId="6" fillId="0" borderId="4" xfId="2" applyFont="1" applyBorder="1" applyAlignment="1">
      <alignment horizontal="center" vertical="center"/>
    </xf>
    <xf numFmtId="0" fontId="6" fillId="13" borderId="15" xfId="0" applyFont="1" applyFill="1" applyBorder="1" applyAlignment="1">
      <alignment horizontal="center" vertical="center"/>
    </xf>
    <xf numFmtId="0" fontId="6" fillId="13" borderId="28" xfId="0" applyFont="1" applyFill="1" applyBorder="1" applyAlignment="1">
      <alignment horizontal="center" vertical="center"/>
    </xf>
    <xf numFmtId="0" fontId="6" fillId="13" borderId="16" xfId="0" applyFont="1" applyFill="1" applyBorder="1" applyAlignment="1">
      <alignment horizontal="center" vertical="center"/>
    </xf>
    <xf numFmtId="4" fontId="6" fillId="15" borderId="27" xfId="0" applyNumberFormat="1" applyFont="1" applyFill="1" applyBorder="1" applyAlignment="1">
      <alignment horizontal="center" vertical="center"/>
    </xf>
    <xf numFmtId="0" fontId="6" fillId="6" borderId="18" xfId="0" applyFont="1" applyFill="1" applyBorder="1" applyAlignment="1">
      <alignment horizontal="left" vertical="center" wrapText="1"/>
    </xf>
    <xf numFmtId="0" fontId="4" fillId="0" borderId="20" xfId="0" applyFont="1" applyBorder="1" applyAlignment="1">
      <alignment horizontal="center" vertical="center"/>
    </xf>
    <xf numFmtId="0" fontId="4" fillId="14" borderId="20" xfId="0" applyFont="1" applyFill="1" applyBorder="1" applyAlignment="1">
      <alignment horizontal="center" vertical="center"/>
    </xf>
    <xf numFmtId="0" fontId="6" fillId="2" borderId="38" xfId="0" applyFont="1" applyFill="1" applyBorder="1" applyAlignment="1">
      <alignment horizontal="center" vertical="center"/>
    </xf>
    <xf numFmtId="0" fontId="6" fillId="0" borderId="22" xfId="2" applyFont="1" applyBorder="1" applyAlignment="1">
      <alignment horizontal="center" vertical="center"/>
    </xf>
    <xf numFmtId="164" fontId="8" fillId="0" borderId="23" xfId="2" applyNumberFormat="1" applyFont="1" applyBorder="1" applyAlignment="1">
      <alignment horizontal="center" vertical="center"/>
    </xf>
    <xf numFmtId="0" fontId="7" fillId="0" borderId="23" xfId="0" applyFont="1" applyBorder="1" applyAlignment="1">
      <alignment horizontal="center" vertical="center"/>
    </xf>
    <xf numFmtId="164" fontId="4" fillId="14" borderId="23" xfId="0" applyNumberFormat="1" applyFont="1" applyFill="1" applyBorder="1" applyAlignment="1">
      <alignment horizontal="center" vertical="center"/>
    </xf>
    <xf numFmtId="164" fontId="6" fillId="15" borderId="23" xfId="0" applyNumberFormat="1" applyFont="1" applyFill="1" applyBorder="1" applyAlignment="1">
      <alignment horizontal="center" vertical="center"/>
    </xf>
    <xf numFmtId="4" fontId="6" fillId="15" borderId="24" xfId="0" applyNumberFormat="1" applyFont="1" applyFill="1" applyBorder="1" applyAlignment="1">
      <alignment horizontal="center" vertical="center"/>
    </xf>
    <xf numFmtId="0" fontId="6" fillId="2" borderId="37" xfId="0" applyFont="1" applyFill="1" applyBorder="1" applyAlignment="1">
      <alignment horizontal="center" vertical="center"/>
    </xf>
    <xf numFmtId="0" fontId="6" fillId="6" borderId="22" xfId="0" applyFont="1" applyFill="1" applyBorder="1" applyAlignment="1">
      <alignment horizontal="left" vertical="center" wrapText="1"/>
    </xf>
    <xf numFmtId="0" fontId="6" fillId="0" borderId="23" xfId="0" applyFont="1" applyBorder="1" applyAlignment="1">
      <alignment horizontal="center" vertical="center"/>
    </xf>
    <xf numFmtId="0" fontId="4" fillId="0" borderId="23" xfId="0" applyFont="1" applyBorder="1" applyAlignment="1">
      <alignment horizontal="center" vertical="center"/>
    </xf>
    <xf numFmtId="0" fontId="7" fillId="14" borderId="23" xfId="0" applyFont="1" applyFill="1" applyBorder="1" applyAlignment="1">
      <alignment horizontal="center" vertical="center"/>
    </xf>
    <xf numFmtId="0" fontId="4" fillId="14" borderId="23" xfId="0" applyFont="1" applyFill="1" applyBorder="1" applyAlignment="1">
      <alignment horizontal="center" vertical="center"/>
    </xf>
    <xf numFmtId="0" fontId="8" fillId="6" borderId="20" xfId="0" applyFont="1" applyFill="1" applyBorder="1" applyAlignment="1">
      <alignment horizontal="left" vertical="center" wrapText="1"/>
    </xf>
    <xf numFmtId="0" fontId="8" fillId="6" borderId="23" xfId="0" applyFont="1" applyFill="1" applyBorder="1" applyAlignment="1">
      <alignment horizontal="left" vertical="center" wrapText="1"/>
    </xf>
    <xf numFmtId="0" fontId="6" fillId="2" borderId="42" xfId="0" applyFont="1" applyFill="1" applyBorder="1" applyAlignment="1">
      <alignment horizontal="center" vertical="center"/>
    </xf>
    <xf numFmtId="0" fontId="6" fillId="13" borderId="28" xfId="0" applyFont="1" applyFill="1" applyBorder="1" applyAlignment="1">
      <alignment horizontal="center" vertical="center" textRotation="90"/>
    </xf>
    <xf numFmtId="0" fontId="34" fillId="18" borderId="28" xfId="0" applyFont="1" applyFill="1" applyBorder="1" applyAlignment="1">
      <alignment horizontal="center" vertical="center" wrapText="1"/>
    </xf>
    <xf numFmtId="0" fontId="10" fillId="17" borderId="30" xfId="0" applyFont="1" applyFill="1" applyBorder="1" applyAlignment="1">
      <alignment horizontal="right" vertical="center" wrapText="1"/>
    </xf>
    <xf numFmtId="0" fontId="34" fillId="18" borderId="30" xfId="0" applyFont="1" applyFill="1" applyBorder="1" applyAlignment="1">
      <alignment horizontal="center" vertical="center" wrapText="1"/>
    </xf>
    <xf numFmtId="0" fontId="10" fillId="17" borderId="30" xfId="0" applyFont="1" applyFill="1" applyBorder="1" applyAlignment="1">
      <alignment horizontal="center" vertical="center" wrapText="1"/>
    </xf>
    <xf numFmtId="164" fontId="34" fillId="18" borderId="30" xfId="0" applyNumberFormat="1" applyFont="1" applyFill="1" applyBorder="1" applyAlignment="1">
      <alignment horizontal="center" vertical="center" wrapText="1"/>
    </xf>
    <xf numFmtId="0" fontId="6" fillId="17" borderId="31" xfId="0" applyFont="1" applyFill="1" applyBorder="1" applyAlignment="1">
      <alignment horizontal="center" vertical="center"/>
    </xf>
    <xf numFmtId="0" fontId="7" fillId="2" borderId="10" xfId="2" quotePrefix="1" applyFont="1" applyFill="1" applyBorder="1" applyAlignment="1">
      <alignment horizontal="left" vertical="center" wrapText="1"/>
    </xf>
    <xf numFmtId="0" fontId="7" fillId="2" borderId="0" xfId="2" quotePrefix="1" applyFont="1" applyFill="1" applyAlignment="1">
      <alignment horizontal="left" vertical="center" wrapText="1"/>
    </xf>
    <xf numFmtId="0" fontId="7" fillId="2" borderId="11" xfId="2" quotePrefix="1" applyFont="1" applyFill="1" applyBorder="1" applyAlignment="1">
      <alignment horizontal="left" vertical="center" wrapText="1"/>
    </xf>
    <xf numFmtId="0" fontId="7" fillId="2" borderId="10" xfId="2" quotePrefix="1" applyFont="1" applyFill="1" applyBorder="1" applyAlignment="1">
      <alignment horizontal="left" wrapText="1"/>
    </xf>
    <xf numFmtId="0" fontId="7" fillId="2" borderId="0" xfId="2" quotePrefix="1" applyFont="1" applyFill="1" applyAlignment="1">
      <alignment horizontal="left" wrapText="1"/>
    </xf>
    <xf numFmtId="0" fontId="7" fillId="2" borderId="11" xfId="2" quotePrefix="1" applyFont="1" applyFill="1" applyBorder="1" applyAlignment="1">
      <alignment horizontal="left" wrapText="1"/>
    </xf>
    <xf numFmtId="0" fontId="12" fillId="2" borderId="10" xfId="2" applyFont="1" applyFill="1" applyBorder="1" applyAlignment="1">
      <alignment horizontal="left" vertical="center"/>
    </xf>
    <xf numFmtId="0" fontId="12" fillId="2" borderId="0" xfId="2" applyFont="1" applyFill="1" applyAlignment="1">
      <alignment horizontal="left" vertical="center"/>
    </xf>
    <xf numFmtId="0" fontId="12" fillId="2" borderId="11" xfId="2" applyFont="1" applyFill="1" applyBorder="1" applyAlignment="1">
      <alignment horizontal="left" vertical="center"/>
    </xf>
    <xf numFmtId="0" fontId="6" fillId="2" borderId="10" xfId="2" applyFont="1" applyFill="1" applyBorder="1" applyAlignment="1">
      <alignment horizontal="left" vertical="center" wrapText="1"/>
    </xf>
    <xf numFmtId="0" fontId="6" fillId="2" borderId="0" xfId="2" applyFont="1" applyFill="1" applyAlignment="1">
      <alignment horizontal="left" vertical="center" wrapText="1"/>
    </xf>
    <xf numFmtId="0" fontId="6" fillId="2" borderId="11" xfId="2" applyFont="1" applyFill="1" applyBorder="1" applyAlignment="1">
      <alignment horizontal="left" vertical="center" wrapText="1"/>
    </xf>
    <xf numFmtId="0" fontId="4" fillId="0" borderId="12" xfId="2" applyFont="1" applyBorder="1" applyAlignment="1">
      <alignment horizontal="left" vertical="center" wrapText="1"/>
    </xf>
    <xf numFmtId="0" fontId="4" fillId="0" borderId="13" xfId="2" applyFont="1" applyBorder="1" applyAlignment="1">
      <alignment horizontal="left" vertical="center" wrapText="1"/>
    </xf>
    <xf numFmtId="0" fontId="4" fillId="0" borderId="14" xfId="2" applyFont="1" applyBorder="1" applyAlignment="1">
      <alignment horizontal="left" vertical="center" wrapText="1"/>
    </xf>
    <xf numFmtId="0" fontId="15" fillId="0" borderId="0" xfId="2" applyFont="1" applyAlignment="1">
      <alignment horizontal="left" vertical="center" wrapText="1"/>
    </xf>
    <xf numFmtId="0" fontId="2" fillId="0" borderId="1" xfId="2" applyFont="1" applyBorder="1" applyAlignment="1">
      <alignment horizontal="center" vertical="center" wrapText="1"/>
    </xf>
    <xf numFmtId="0" fontId="2" fillId="0" borderId="2" xfId="2" applyFont="1" applyBorder="1" applyAlignment="1">
      <alignment horizontal="center" vertical="center" wrapText="1"/>
    </xf>
    <xf numFmtId="0" fontId="2" fillId="0" borderId="3" xfId="2" applyFont="1" applyBorder="1" applyAlignment="1">
      <alignment horizontal="center" vertical="center" wrapText="1"/>
    </xf>
    <xf numFmtId="0" fontId="6" fillId="3" borderId="4" xfId="2" applyFont="1" applyFill="1" applyBorder="1" applyAlignment="1">
      <alignment horizontal="right" vertical="center" wrapText="1"/>
    </xf>
    <xf numFmtId="0" fontId="6" fillId="3" borderId="5" xfId="2" applyFont="1" applyFill="1" applyBorder="1" applyAlignment="1">
      <alignment horizontal="right" vertical="center" wrapText="1"/>
    </xf>
    <xf numFmtId="0" fontId="9" fillId="4" borderId="4" xfId="2" applyFont="1" applyFill="1" applyBorder="1" applyAlignment="1">
      <alignment horizontal="center" vertical="center" wrapText="1"/>
    </xf>
    <xf numFmtId="0" fontId="9" fillId="4" borderId="5" xfId="2" applyFont="1" applyFill="1" applyBorder="1" applyAlignment="1">
      <alignment horizontal="center" vertical="center" wrapText="1"/>
    </xf>
    <xf numFmtId="0" fontId="12" fillId="3" borderId="4" xfId="2" applyFont="1" applyFill="1" applyBorder="1" applyAlignment="1">
      <alignment horizontal="right" wrapText="1"/>
    </xf>
    <xf numFmtId="0" fontId="12" fillId="3" borderId="5" xfId="2" applyFont="1" applyFill="1" applyBorder="1" applyAlignment="1">
      <alignment horizontal="right" wrapText="1"/>
    </xf>
    <xf numFmtId="0" fontId="9" fillId="0" borderId="7" xfId="2" applyFont="1" applyBorder="1" applyAlignment="1">
      <alignment horizontal="right" vertical="center"/>
    </xf>
    <xf numFmtId="0" fontId="9" fillId="0" borderId="8" xfId="2" applyFont="1" applyBorder="1" applyAlignment="1">
      <alignment horizontal="right" vertical="center"/>
    </xf>
    <xf numFmtId="0" fontId="12" fillId="0" borderId="41" xfId="2" applyFont="1" applyBorder="1" applyAlignment="1">
      <alignment horizontal="center" vertical="center" wrapText="1"/>
    </xf>
    <xf numFmtId="0" fontId="12" fillId="0" borderId="39" xfId="2" applyFont="1" applyBorder="1" applyAlignment="1">
      <alignment horizontal="center" vertical="center" wrapText="1"/>
    </xf>
    <xf numFmtId="0" fontId="12" fillId="0" borderId="40" xfId="2" applyFont="1" applyBorder="1" applyAlignment="1">
      <alignment horizontal="center" vertical="center" wrapText="1"/>
    </xf>
    <xf numFmtId="0" fontId="4" fillId="2" borderId="43" xfId="2" applyFont="1" applyFill="1" applyBorder="1" applyAlignment="1">
      <alignment horizontal="left" vertical="center" wrapText="1"/>
    </xf>
    <xf numFmtId="0" fontId="4" fillId="2" borderId="44" xfId="2" applyFont="1" applyFill="1" applyBorder="1" applyAlignment="1">
      <alignment horizontal="left" vertical="center" wrapText="1"/>
    </xf>
    <xf numFmtId="0" fontId="4" fillId="2" borderId="23" xfId="2" applyFont="1" applyFill="1" applyBorder="1" applyAlignment="1">
      <alignment horizontal="left" vertical="center" wrapText="1"/>
    </xf>
    <xf numFmtId="0" fontId="4" fillId="2" borderId="20" xfId="2" applyFont="1" applyFill="1" applyBorder="1" applyAlignment="1">
      <alignment horizontal="left" vertical="center" wrapText="1"/>
    </xf>
    <xf numFmtId="0" fontId="4" fillId="2" borderId="26" xfId="2" applyFont="1" applyFill="1" applyBorder="1" applyAlignment="1">
      <alignment horizontal="left" vertical="center" wrapText="1"/>
    </xf>
    <xf numFmtId="0" fontId="49" fillId="11" borderId="15" xfId="2" quotePrefix="1" applyFont="1" applyFill="1" applyBorder="1" applyAlignment="1">
      <alignment horizontal="center" vertical="center"/>
    </xf>
    <xf numFmtId="0" fontId="49" fillId="11" borderId="16" xfId="2" applyFont="1" applyFill="1" applyBorder="1" applyAlignment="1">
      <alignment horizontal="center" vertical="center"/>
    </xf>
    <xf numFmtId="0" fontId="49" fillId="11" borderId="17" xfId="2" applyFont="1" applyFill="1" applyBorder="1" applyAlignment="1">
      <alignment horizontal="center" vertical="center"/>
    </xf>
    <xf numFmtId="0" fontId="22" fillId="6" borderId="15" xfId="2" quotePrefix="1" applyFont="1" applyFill="1" applyBorder="1" applyAlignment="1">
      <alignment horizontal="left" vertical="center" wrapText="1"/>
    </xf>
    <xf numFmtId="0" fontId="22" fillId="6" borderId="16" xfId="2" quotePrefix="1" applyFont="1" applyFill="1" applyBorder="1" applyAlignment="1">
      <alignment horizontal="left" vertical="center" wrapText="1"/>
    </xf>
    <xf numFmtId="0" fontId="22" fillId="6" borderId="17" xfId="2" quotePrefix="1" applyFont="1" applyFill="1" applyBorder="1" applyAlignment="1">
      <alignment horizontal="left" vertical="center" wrapText="1"/>
    </xf>
    <xf numFmtId="0" fontId="23" fillId="0" borderId="2" xfId="2" applyFont="1" applyBorder="1" applyAlignment="1">
      <alignment horizontal="center" vertical="center"/>
    </xf>
    <xf numFmtId="0" fontId="6" fillId="6" borderId="22" xfId="2" applyFont="1" applyFill="1" applyBorder="1" applyAlignment="1">
      <alignment horizontal="center" vertical="center"/>
    </xf>
    <xf numFmtId="0" fontId="6" fillId="6" borderId="25" xfId="2" applyFont="1" applyFill="1" applyBorder="1" applyAlignment="1">
      <alignment horizontal="center" vertical="center"/>
    </xf>
    <xf numFmtId="0" fontId="6" fillId="6" borderId="18" xfId="2" applyFont="1" applyFill="1" applyBorder="1" applyAlignment="1">
      <alignment horizontal="center" vertical="center"/>
    </xf>
    <xf numFmtId="0" fontId="10" fillId="6" borderId="23" xfId="2" applyFont="1" applyFill="1" applyBorder="1" applyAlignment="1">
      <alignment horizontal="left" vertical="center"/>
    </xf>
    <xf numFmtId="0" fontId="10" fillId="6" borderId="26" xfId="2" applyFont="1" applyFill="1" applyBorder="1" applyAlignment="1">
      <alignment horizontal="left" vertical="center"/>
    </xf>
    <xf numFmtId="0" fontId="10" fillId="6" borderId="20" xfId="2" applyFont="1" applyFill="1" applyBorder="1" applyAlignment="1">
      <alignment horizontal="left" vertical="center"/>
    </xf>
    <xf numFmtId="0" fontId="48" fillId="8" borderId="23" xfId="2" applyFont="1" applyFill="1" applyBorder="1" applyAlignment="1">
      <alignment horizontal="center" vertical="center" wrapText="1"/>
    </xf>
    <xf numFmtId="0" fontId="48" fillId="8" borderId="26" xfId="2" applyFont="1" applyFill="1" applyBorder="1" applyAlignment="1">
      <alignment horizontal="center" vertical="center" wrapText="1"/>
    </xf>
    <xf numFmtId="0" fontId="48" fillId="8" borderId="20" xfId="2" applyFont="1" applyFill="1" applyBorder="1" applyAlignment="1">
      <alignment horizontal="center" vertical="center" wrapText="1"/>
    </xf>
    <xf numFmtId="164" fontId="48" fillId="9" borderId="23" xfId="2" applyNumberFormat="1" applyFont="1" applyFill="1" applyBorder="1" applyAlignment="1">
      <alignment horizontal="center" vertical="center" wrapText="1"/>
    </xf>
    <xf numFmtId="164" fontId="48" fillId="9" borderId="26" xfId="2" applyNumberFormat="1" applyFont="1" applyFill="1" applyBorder="1" applyAlignment="1">
      <alignment horizontal="center" vertical="center" wrapText="1"/>
    </xf>
    <xf numFmtId="164" fontId="48" fillId="9" borderId="20" xfId="2" applyNumberFormat="1" applyFont="1" applyFill="1" applyBorder="1" applyAlignment="1">
      <alignment horizontal="center" vertical="center" wrapText="1"/>
    </xf>
    <xf numFmtId="164" fontId="20" fillId="8" borderId="24" xfId="2" applyNumberFormat="1" applyFont="1" applyFill="1" applyBorder="1" applyAlignment="1">
      <alignment horizontal="center" vertical="center" wrapText="1"/>
    </xf>
    <xf numFmtId="164" fontId="20" fillId="8" borderId="27" xfId="2" applyNumberFormat="1" applyFont="1" applyFill="1" applyBorder="1" applyAlignment="1">
      <alignment horizontal="center" vertical="center" wrapText="1"/>
    </xf>
    <xf numFmtId="164" fontId="20" fillId="8" borderId="21" xfId="2" applyNumberFormat="1" applyFont="1" applyFill="1" applyBorder="1" applyAlignment="1">
      <alignment horizontal="center" vertical="center" wrapText="1"/>
    </xf>
    <xf numFmtId="0" fontId="49" fillId="11" borderId="16" xfId="2" quotePrefix="1" applyFont="1" applyFill="1" applyBorder="1" applyAlignment="1">
      <alignment horizontal="center" vertical="center"/>
    </xf>
    <xf numFmtId="0" fontId="49" fillId="11" borderId="17" xfId="2" quotePrefix="1" applyFont="1" applyFill="1" applyBorder="1" applyAlignment="1">
      <alignment horizontal="center" vertical="center"/>
    </xf>
    <xf numFmtId="0" fontId="2" fillId="0" borderId="15" xfId="2" applyFont="1" applyBorder="1" applyAlignment="1">
      <alignment horizontal="center" vertical="center" wrapText="1"/>
    </xf>
    <xf numFmtId="0" fontId="2" fillId="0" borderId="16" xfId="2" applyFont="1" applyBorder="1" applyAlignment="1">
      <alignment horizontal="center" vertical="center" wrapText="1"/>
    </xf>
    <xf numFmtId="0" fontId="2" fillId="0" borderId="16" xfId="2" applyFont="1" applyBorder="1" applyAlignment="1">
      <alignment horizontal="center" vertical="center"/>
    </xf>
    <xf numFmtId="0" fontId="2" fillId="0" borderId="17" xfId="2" applyFont="1" applyBorder="1" applyAlignment="1">
      <alignment horizontal="center" vertical="center"/>
    </xf>
    <xf numFmtId="164" fontId="20" fillId="9" borderId="23" xfId="2" applyNumberFormat="1" applyFont="1" applyFill="1" applyBorder="1" applyAlignment="1">
      <alignment horizontal="center" vertical="center" wrapText="1"/>
    </xf>
    <xf numFmtId="164" fontId="20" fillId="9" borderId="20" xfId="2" applyNumberFormat="1" applyFont="1" applyFill="1" applyBorder="1" applyAlignment="1">
      <alignment horizontal="center" vertical="center" wrapText="1"/>
    </xf>
    <xf numFmtId="4" fontId="38" fillId="15" borderId="32" xfId="0" applyNumberFormat="1" applyFont="1" applyFill="1" applyBorder="1" applyAlignment="1">
      <alignment horizontal="center" vertical="center"/>
    </xf>
    <xf numFmtId="4" fontId="38" fillId="15" borderId="33" xfId="0" applyNumberFormat="1" applyFont="1" applyFill="1" applyBorder="1" applyAlignment="1">
      <alignment horizontal="center" vertical="center"/>
    </xf>
    <xf numFmtId="0" fontId="10" fillId="0" borderId="15" xfId="0" applyFont="1" applyBorder="1" applyAlignment="1">
      <alignment horizontal="center" vertical="center" wrapText="1"/>
    </xf>
    <xf numFmtId="0" fontId="10" fillId="0" borderId="17" xfId="0" applyFont="1" applyBorder="1" applyAlignment="1">
      <alignment horizontal="center" vertical="center" wrapText="1"/>
    </xf>
    <xf numFmtId="0" fontId="12" fillId="2" borderId="10" xfId="0" applyFont="1" applyFill="1" applyBorder="1" applyAlignment="1">
      <alignment horizontal="left" vertical="center"/>
    </xf>
    <xf numFmtId="0" fontId="12" fillId="2" borderId="0" xfId="0" applyFont="1" applyFill="1" applyAlignment="1">
      <alignment horizontal="left" vertical="center"/>
    </xf>
    <xf numFmtId="0" fontId="12" fillId="2" borderId="11" xfId="0" applyFont="1" applyFill="1" applyBorder="1" applyAlignment="1">
      <alignment horizontal="left" vertical="center"/>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10" fillId="0" borderId="12" xfId="0" applyFont="1" applyBorder="1" applyAlignment="1">
      <alignment horizontal="left" vertical="center" wrapText="1"/>
    </xf>
    <xf numFmtId="0" fontId="10" fillId="0" borderId="14" xfId="0" applyFont="1" applyBorder="1" applyAlignment="1">
      <alignment horizontal="left" vertical="center" wrapText="1"/>
    </xf>
    <xf numFmtId="0" fontId="10" fillId="0" borderId="15" xfId="0" applyFont="1" applyBorder="1" applyAlignment="1">
      <alignment horizontal="left" vertical="center" wrapText="1"/>
    </xf>
    <xf numFmtId="0" fontId="0" fillId="0" borderId="17" xfId="0" applyBorder="1" applyAlignment="1">
      <alignment horizontal="left" vertical="center" wrapText="1"/>
    </xf>
    <xf numFmtId="0" fontId="10" fillId="20" borderId="15" xfId="0" applyFont="1" applyFill="1" applyBorder="1" applyAlignment="1">
      <alignment horizontal="center" vertical="center"/>
    </xf>
    <xf numFmtId="0" fontId="10" fillId="20" borderId="17" xfId="0" applyFont="1" applyFill="1" applyBorder="1" applyAlignment="1">
      <alignment horizontal="center" vertical="center"/>
    </xf>
    <xf numFmtId="0" fontId="10" fillId="14" borderId="15" xfId="0" applyFont="1" applyFill="1" applyBorder="1" applyAlignment="1">
      <alignment horizontal="left" vertical="center"/>
    </xf>
    <xf numFmtId="0" fontId="10" fillId="14" borderId="16" xfId="0" applyFont="1" applyFill="1" applyBorder="1" applyAlignment="1">
      <alignment horizontal="left" vertical="center"/>
    </xf>
    <xf numFmtId="0" fontId="10" fillId="14" borderId="28" xfId="0" applyFont="1" applyFill="1" applyBorder="1" applyAlignment="1">
      <alignment horizontal="center" vertical="center"/>
    </xf>
    <xf numFmtId="0" fontId="10" fillId="14" borderId="15" xfId="0" applyFont="1" applyFill="1" applyBorder="1" applyAlignment="1">
      <alignment horizontal="center" vertical="center"/>
    </xf>
    <xf numFmtId="0" fontId="6" fillId="2" borderId="10"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11" xfId="0" applyFont="1" applyFill="1" applyBorder="1" applyAlignment="1">
      <alignment horizontal="left" vertical="center" wrapText="1"/>
    </xf>
    <xf numFmtId="0" fontId="7" fillId="2" borderId="10" xfId="0" quotePrefix="1" applyFont="1" applyFill="1" applyBorder="1" applyAlignment="1">
      <alignment horizontal="left" vertical="center" wrapText="1"/>
    </xf>
    <xf numFmtId="0" fontId="7" fillId="2" borderId="0" xfId="0" quotePrefix="1" applyFont="1" applyFill="1" applyAlignment="1">
      <alignment horizontal="left" vertical="center" wrapText="1"/>
    </xf>
    <xf numFmtId="0" fontId="7" fillId="2" borderId="11" xfId="0" quotePrefix="1" applyFont="1" applyFill="1" applyBorder="1" applyAlignment="1">
      <alignment horizontal="left" vertical="center" wrapText="1"/>
    </xf>
    <xf numFmtId="0" fontId="23" fillId="0" borderId="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0" xfId="0" applyFont="1" applyBorder="1" applyAlignment="1">
      <alignment horizontal="left" vertical="center"/>
    </xf>
    <xf numFmtId="0" fontId="4" fillId="0" borderId="0" xfId="0" applyFont="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left" vertical="center" wrapText="1"/>
    </xf>
    <xf numFmtId="0" fontId="4" fillId="0" borderId="0" xfId="0" applyFont="1" applyAlignment="1">
      <alignment horizontal="left" vertical="center" wrapText="1"/>
    </xf>
    <xf numFmtId="0" fontId="4" fillId="0" borderId="11" xfId="0" applyFont="1" applyBorder="1" applyAlignment="1">
      <alignment horizontal="left" vertical="center" wrapText="1"/>
    </xf>
    <xf numFmtId="0" fontId="12" fillId="2" borderId="10"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11" xfId="0" applyFont="1" applyFill="1" applyBorder="1" applyAlignment="1">
      <alignment horizontal="left" vertical="center" wrapText="1"/>
    </xf>
    <xf numFmtId="0" fontId="12" fillId="2" borderId="1" xfId="0" applyFont="1" applyFill="1" applyBorder="1" applyAlignment="1">
      <alignment horizontal="left" vertical="center"/>
    </xf>
    <xf numFmtId="0" fontId="12" fillId="2" borderId="2" xfId="0" applyFont="1" applyFill="1" applyBorder="1" applyAlignment="1">
      <alignment horizontal="left" vertical="center"/>
    </xf>
    <xf numFmtId="0" fontId="12" fillId="2" borderId="3" xfId="0" applyFont="1" applyFill="1" applyBorder="1" applyAlignment="1">
      <alignment horizontal="left" vertical="center"/>
    </xf>
    <xf numFmtId="0" fontId="10" fillId="2" borderId="1" xfId="0" applyFont="1" applyFill="1" applyBorder="1" applyAlignment="1">
      <alignment horizontal="center" vertical="center"/>
    </xf>
    <xf numFmtId="0" fontId="10" fillId="2" borderId="10" xfId="0" applyFont="1" applyFill="1" applyBorder="1" applyAlignment="1">
      <alignment horizontal="center" vertical="center"/>
    </xf>
    <xf numFmtId="0" fontId="10" fillId="20" borderId="16" xfId="0" applyFont="1" applyFill="1" applyBorder="1" applyAlignment="1">
      <alignment horizontal="center" vertical="center"/>
    </xf>
    <xf numFmtId="0" fontId="10" fillId="14" borderId="12" xfId="0" applyFont="1" applyFill="1" applyBorder="1" applyAlignment="1">
      <alignment horizontal="left" vertical="center"/>
    </xf>
    <xf numFmtId="0" fontId="10" fillId="14" borderId="13" xfId="0" applyFont="1" applyFill="1" applyBorder="1" applyAlignment="1">
      <alignment horizontal="left" vertical="center"/>
    </xf>
    <xf numFmtId="0" fontId="24" fillId="0" borderId="15" xfId="0" applyFont="1" applyBorder="1" applyAlignment="1">
      <alignment horizontal="center" vertical="top" wrapText="1"/>
    </xf>
    <xf numFmtId="0" fontId="24" fillId="0" borderId="16" xfId="0" applyFont="1" applyBorder="1" applyAlignment="1">
      <alignment horizontal="center" vertical="top" wrapText="1"/>
    </xf>
    <xf numFmtId="0" fontId="24" fillId="0" borderId="17" xfId="0" applyFont="1" applyBorder="1" applyAlignment="1">
      <alignment horizontal="center" vertical="top" wrapText="1"/>
    </xf>
    <xf numFmtId="0" fontId="53" fillId="2" borderId="15" xfId="0" applyFont="1" applyFill="1" applyBorder="1" applyAlignment="1">
      <alignment horizontal="center" vertical="center"/>
    </xf>
    <xf numFmtId="0" fontId="53" fillId="2" borderId="16" xfId="0" applyFont="1" applyFill="1" applyBorder="1" applyAlignment="1">
      <alignment horizontal="center" vertical="center"/>
    </xf>
    <xf numFmtId="0" fontId="53" fillId="2" borderId="17" xfId="0" applyFont="1" applyFill="1" applyBorder="1" applyAlignment="1">
      <alignment horizontal="center" vertical="center"/>
    </xf>
    <xf numFmtId="0" fontId="34" fillId="18" borderId="16" xfId="0" applyFont="1" applyFill="1" applyBorder="1" applyAlignment="1">
      <alignment horizontal="right" vertical="center"/>
    </xf>
    <xf numFmtId="0" fontId="34" fillId="18" borderId="29" xfId="0" applyFont="1" applyFill="1" applyBorder="1" applyAlignment="1">
      <alignment horizontal="right" vertical="center"/>
    </xf>
    <xf numFmtId="0" fontId="35" fillId="2" borderId="16" xfId="0" applyFont="1" applyFill="1" applyBorder="1" applyAlignment="1">
      <alignment horizontal="left" vertical="center"/>
    </xf>
    <xf numFmtId="0" fontId="35" fillId="2" borderId="17" xfId="0" applyFont="1" applyFill="1" applyBorder="1" applyAlignment="1">
      <alignment horizontal="left" vertical="center"/>
    </xf>
    <xf numFmtId="0" fontId="34" fillId="19" borderId="15" xfId="0" applyFont="1" applyFill="1" applyBorder="1" applyAlignment="1">
      <alignment horizontal="center" vertical="center" wrapText="1"/>
    </xf>
    <xf numFmtId="0" fontId="34" fillId="19" borderId="16" xfId="0" applyFont="1" applyFill="1" applyBorder="1" applyAlignment="1">
      <alignment horizontal="center" vertical="center" wrapText="1"/>
    </xf>
    <xf numFmtId="0" fontId="34" fillId="19" borderId="17" xfId="0" applyFont="1" applyFill="1" applyBorder="1" applyAlignment="1">
      <alignment horizontal="center" vertical="center" wrapText="1"/>
    </xf>
    <xf numFmtId="0" fontId="10" fillId="20" borderId="28" xfId="0" applyFont="1" applyFill="1" applyBorder="1" applyAlignment="1">
      <alignment horizontal="center" vertical="center"/>
    </xf>
    <xf numFmtId="0" fontId="10" fillId="14" borderId="16" xfId="0" applyFont="1" applyFill="1" applyBorder="1" applyAlignment="1">
      <alignment horizontal="center" vertical="center"/>
    </xf>
  </cellXfs>
  <cellStyles count="4">
    <cellStyle name="Comma 2" xfId="3" xr:uid="{3F3D9E2D-BDC5-4708-B1CB-56A8A8A936CF}"/>
    <cellStyle name="Currency" xfId="1" builtinId="4"/>
    <cellStyle name="Normal" xfId="0" builtinId="0"/>
    <cellStyle name="Normal 2" xfId="2" xr:uid="{1F65E3E3-29EC-456F-A7DF-D81A196246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54363-9F01-42D6-8F93-ED1D1631762F}">
  <sheetPr>
    <pageSetUpPr fitToPage="1"/>
  </sheetPr>
  <dimension ref="A1:D26"/>
  <sheetViews>
    <sheetView view="pageBreakPreview" topLeftCell="A2" zoomScale="110" zoomScaleNormal="100" zoomScaleSheetLayoutView="110" workbookViewId="0">
      <selection activeCell="B6" sqref="B6"/>
    </sheetView>
  </sheetViews>
  <sheetFormatPr defaultColWidth="9.88671875" defaultRowHeight="15.6" x14ac:dyDescent="0.3"/>
  <cols>
    <col min="1" max="1" width="3.88671875" style="39" customWidth="1"/>
    <col min="2" max="2" width="75.33203125" style="39" customWidth="1"/>
    <col min="3" max="3" width="16.33203125" style="85" customWidth="1"/>
    <col min="4" max="4" width="15.109375" style="39" customWidth="1"/>
    <col min="5" max="16384" width="9.88671875" style="39"/>
  </cols>
  <sheetData>
    <row r="1" spans="1:4" ht="81.45" customHeight="1" x14ac:dyDescent="0.3">
      <c r="A1" s="159" t="s">
        <v>77</v>
      </c>
      <c r="B1" s="160"/>
      <c r="C1" s="160"/>
      <c r="D1" s="161"/>
    </row>
    <row r="2" spans="1:4" ht="55.2" x14ac:dyDescent="0.3">
      <c r="A2" s="61" t="s">
        <v>0</v>
      </c>
      <c r="B2" s="62" t="s">
        <v>1</v>
      </c>
      <c r="C2" s="62" t="s">
        <v>2</v>
      </c>
      <c r="D2" s="63" t="s">
        <v>3</v>
      </c>
    </row>
    <row r="3" spans="1:4" ht="5.25" customHeight="1" x14ac:dyDescent="0.3">
      <c r="A3" s="61"/>
      <c r="B3" s="170"/>
      <c r="C3" s="171"/>
      <c r="D3" s="172"/>
    </row>
    <row r="4" spans="1:4" s="65" customFormat="1" ht="35.549999999999997" customHeight="1" x14ac:dyDescent="0.3">
      <c r="A4" s="112">
        <v>1</v>
      </c>
      <c r="B4" s="64" t="s">
        <v>78</v>
      </c>
      <c r="C4" s="107">
        <f>SUM('Page3_By Deliverable'!K4:K4)</f>
        <v>0</v>
      </c>
      <c r="D4" s="173" t="s">
        <v>79</v>
      </c>
    </row>
    <row r="5" spans="1:4" s="65" customFormat="1" ht="36.450000000000003" customHeight="1" x14ac:dyDescent="0.3">
      <c r="A5" s="121">
        <v>2</v>
      </c>
      <c r="B5" s="64" t="s">
        <v>80</v>
      </c>
      <c r="C5" s="122">
        <f>SUM('Page3_By Deliverable'!K5:K5)</f>
        <v>0</v>
      </c>
      <c r="D5" s="174"/>
    </row>
    <row r="6" spans="1:4" s="65" customFormat="1" ht="36.450000000000003" customHeight="1" x14ac:dyDescent="0.3">
      <c r="A6" s="112">
        <v>3</v>
      </c>
      <c r="B6" s="64" t="s">
        <v>91</v>
      </c>
      <c r="C6" s="122">
        <f>SUM('Page3_By Deliverable'!K6:K6)</f>
        <v>0</v>
      </c>
      <c r="D6" s="175" t="s">
        <v>85</v>
      </c>
    </row>
    <row r="7" spans="1:4" s="65" customFormat="1" ht="36.450000000000003" customHeight="1" x14ac:dyDescent="0.3">
      <c r="A7" s="112">
        <v>4</v>
      </c>
      <c r="B7" s="64" t="s">
        <v>81</v>
      </c>
      <c r="C7" s="122">
        <f>SUM('Page3_By Deliverable'!K10:K10)</f>
        <v>0</v>
      </c>
      <c r="D7" s="176"/>
    </row>
    <row r="8" spans="1:4" s="65" customFormat="1" ht="36.450000000000003" customHeight="1" x14ac:dyDescent="0.3">
      <c r="A8" s="112">
        <v>5</v>
      </c>
      <c r="B8" s="64" t="s">
        <v>82</v>
      </c>
      <c r="C8" s="122">
        <f>SUM('Page3_By Deliverable'!K11:K11)</f>
        <v>0</v>
      </c>
      <c r="D8" s="175" t="s">
        <v>86</v>
      </c>
    </row>
    <row r="9" spans="1:4" s="65" customFormat="1" ht="36.450000000000003" customHeight="1" x14ac:dyDescent="0.3">
      <c r="A9" s="112">
        <v>6</v>
      </c>
      <c r="B9" s="64" t="s">
        <v>83</v>
      </c>
      <c r="C9" s="122">
        <f>SUM('Page3_By Deliverable'!K12:K12)</f>
        <v>0</v>
      </c>
      <c r="D9" s="177"/>
    </row>
    <row r="10" spans="1:4" s="65" customFormat="1" ht="39" customHeight="1" x14ac:dyDescent="0.3">
      <c r="A10" s="112">
        <v>7</v>
      </c>
      <c r="B10" s="64" t="s">
        <v>84</v>
      </c>
      <c r="C10" s="122">
        <f>SUM('Page3_By Deliverable'!K13:K13)</f>
        <v>0</v>
      </c>
      <c r="D10" s="176"/>
    </row>
    <row r="11" spans="1:4" s="65" customFormat="1" x14ac:dyDescent="0.3">
      <c r="A11" s="162" t="s">
        <v>4</v>
      </c>
      <c r="B11" s="163"/>
      <c r="C11" s="106">
        <f>SUM(C4:C10)</f>
        <v>0</v>
      </c>
      <c r="D11" s="66"/>
    </row>
    <row r="12" spans="1:4" s="65" customFormat="1" x14ac:dyDescent="0.3">
      <c r="A12" s="164" t="s">
        <v>5</v>
      </c>
      <c r="B12" s="165"/>
      <c r="C12" s="67"/>
      <c r="D12" s="68"/>
    </row>
    <row r="13" spans="1:4" s="65" customFormat="1" ht="21.6" customHeight="1" x14ac:dyDescent="0.3">
      <c r="A13" s="112">
        <v>8</v>
      </c>
      <c r="B13" s="64" t="s">
        <v>6</v>
      </c>
      <c r="C13" s="103">
        <f>'Page3_By Deliverable'!K29</f>
        <v>0</v>
      </c>
      <c r="D13" s="69"/>
    </row>
    <row r="14" spans="1:4" x14ac:dyDescent="0.3">
      <c r="A14" s="166" t="s">
        <v>7</v>
      </c>
      <c r="B14" s="167"/>
      <c r="C14" s="104">
        <f>C13</f>
        <v>0</v>
      </c>
      <c r="D14" s="70"/>
    </row>
    <row r="15" spans="1:4" ht="26.1" customHeight="1" thickBot="1" x14ac:dyDescent="0.35">
      <c r="A15" s="168" t="s">
        <v>8</v>
      </c>
      <c r="B15" s="169"/>
      <c r="C15" s="105">
        <f>C11+C14</f>
        <v>0</v>
      </c>
      <c r="D15" s="71"/>
    </row>
    <row r="16" spans="1:4" x14ac:dyDescent="0.3">
      <c r="A16" s="72"/>
      <c r="B16" s="73" t="s">
        <v>9</v>
      </c>
      <c r="C16" s="74"/>
    </row>
    <row r="17" spans="1:4" x14ac:dyDescent="0.3">
      <c r="A17" s="72"/>
      <c r="B17" s="158" t="s">
        <v>10</v>
      </c>
      <c r="C17" s="158"/>
      <c r="D17" s="158"/>
    </row>
    <row r="18" spans="1:4" ht="16.2" thickBot="1" x14ac:dyDescent="0.35">
      <c r="B18" s="75"/>
      <c r="C18" s="74"/>
    </row>
    <row r="19" spans="1:4" x14ac:dyDescent="0.3">
      <c r="B19" s="76" t="s">
        <v>11</v>
      </c>
      <c r="C19" s="77"/>
      <c r="D19" s="78"/>
    </row>
    <row r="20" spans="1:4" x14ac:dyDescent="0.3">
      <c r="B20" s="79" t="s">
        <v>12</v>
      </c>
      <c r="C20" s="80"/>
      <c r="D20" s="81"/>
    </row>
    <row r="21" spans="1:4" x14ac:dyDescent="0.3">
      <c r="B21" s="82" t="s">
        <v>13</v>
      </c>
      <c r="C21" s="83"/>
      <c r="D21" s="84"/>
    </row>
    <row r="22" spans="1:4" ht="38.1" customHeight="1" x14ac:dyDescent="0.3">
      <c r="B22" s="143" t="s">
        <v>14</v>
      </c>
      <c r="C22" s="144"/>
      <c r="D22" s="145"/>
    </row>
    <row r="23" spans="1:4" x14ac:dyDescent="0.3">
      <c r="B23" s="146" t="s">
        <v>15</v>
      </c>
      <c r="C23" s="147"/>
      <c r="D23" s="148"/>
    </row>
    <row r="24" spans="1:4" ht="24.6" customHeight="1" x14ac:dyDescent="0.3">
      <c r="B24" s="149" t="s">
        <v>70</v>
      </c>
      <c r="C24" s="150"/>
      <c r="D24" s="151"/>
    </row>
    <row r="25" spans="1:4" ht="25.5" customHeight="1" x14ac:dyDescent="0.3">
      <c r="B25" s="152" t="s">
        <v>16</v>
      </c>
      <c r="C25" s="153"/>
      <c r="D25" s="154"/>
    </row>
    <row r="26" spans="1:4" ht="99" customHeight="1" thickBot="1" x14ac:dyDescent="0.35">
      <c r="A26" s="60"/>
      <c r="B26" s="155" t="s">
        <v>17</v>
      </c>
      <c r="C26" s="156"/>
      <c r="D26" s="157"/>
    </row>
  </sheetData>
  <mergeCells count="15">
    <mergeCell ref="B17:D17"/>
    <mergeCell ref="A1:D1"/>
    <mergeCell ref="A11:B11"/>
    <mergeCell ref="A12:B12"/>
    <mergeCell ref="A14:B14"/>
    <mergeCell ref="A15:B15"/>
    <mergeCell ref="B3:D3"/>
    <mergeCell ref="D4:D5"/>
    <mergeCell ref="D6:D7"/>
    <mergeCell ref="D8:D10"/>
    <mergeCell ref="B22:D22"/>
    <mergeCell ref="B23:D23"/>
    <mergeCell ref="B24:D24"/>
    <mergeCell ref="B25:D25"/>
    <mergeCell ref="B26:D26"/>
  </mergeCells>
  <pageMargins left="0.43307086614173229" right="0.23622047244094491" top="0.55118110236220474" bottom="0.35433070866141736" header="0.31496062992125984" footer="0.31496062992125984"/>
  <pageSetup scale="9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10341-F235-424C-A6AD-58A7E7E40197}">
  <sheetPr>
    <pageSetUpPr fitToPage="1"/>
  </sheetPr>
  <dimension ref="A1:G14"/>
  <sheetViews>
    <sheetView view="pageBreakPreview" zoomScale="96" zoomScaleNormal="100" zoomScaleSheetLayoutView="96" workbookViewId="0">
      <selection activeCell="G11" sqref="G11"/>
    </sheetView>
  </sheetViews>
  <sheetFormatPr defaultColWidth="9.88671875" defaultRowHeight="15.6" x14ac:dyDescent="0.3"/>
  <cols>
    <col min="1" max="1" width="3.5546875" style="60" bestFit="1" customWidth="1"/>
    <col min="2" max="2" width="26" style="60" customWidth="1"/>
    <col min="3" max="3" width="26" style="59" customWidth="1"/>
    <col min="4" max="4" width="15.88671875" style="59" customWidth="1"/>
    <col min="5" max="5" width="13.109375" style="59" customWidth="1"/>
    <col min="6" max="6" width="14.5546875" style="59" customWidth="1"/>
    <col min="7" max="16384" width="9.88671875" style="39"/>
  </cols>
  <sheetData>
    <row r="1" spans="1:7" ht="133.35" customHeight="1" thickBot="1" x14ac:dyDescent="0.35">
      <c r="A1" s="202" t="s">
        <v>87</v>
      </c>
      <c r="B1" s="203"/>
      <c r="C1" s="204"/>
      <c r="D1" s="204"/>
      <c r="E1" s="204"/>
      <c r="F1" s="205"/>
    </row>
    <row r="2" spans="1:7" ht="70.5" customHeight="1" x14ac:dyDescent="0.3">
      <c r="A2" s="40" t="s">
        <v>0</v>
      </c>
      <c r="B2" s="41" t="s">
        <v>18</v>
      </c>
      <c r="C2" s="42" t="s">
        <v>19</v>
      </c>
      <c r="D2" s="43" t="s">
        <v>20</v>
      </c>
      <c r="E2" s="44" t="s">
        <v>21</v>
      </c>
      <c r="F2" s="45" t="s">
        <v>22</v>
      </c>
    </row>
    <row r="3" spans="1:7" ht="36" customHeight="1" x14ac:dyDescent="0.3">
      <c r="A3" s="46">
        <v>1</v>
      </c>
      <c r="B3" s="47" t="s">
        <v>32</v>
      </c>
      <c r="C3" s="111" t="s">
        <v>76</v>
      </c>
      <c r="D3" s="48"/>
      <c r="E3" s="86"/>
      <c r="F3" s="49">
        <f>D3*E3</f>
        <v>0</v>
      </c>
    </row>
    <row r="4" spans="1:7" ht="15" customHeight="1" x14ac:dyDescent="0.3">
      <c r="A4" s="185">
        <v>2</v>
      </c>
      <c r="B4" s="47" t="s">
        <v>71</v>
      </c>
      <c r="C4" s="188"/>
      <c r="D4" s="191"/>
      <c r="E4" s="206"/>
      <c r="F4" s="197">
        <f>D4*E4</f>
        <v>0</v>
      </c>
    </row>
    <row r="5" spans="1:7" ht="15" customHeight="1" x14ac:dyDescent="0.3">
      <c r="A5" s="187"/>
      <c r="B5" s="47" t="s">
        <v>72</v>
      </c>
      <c r="C5" s="190"/>
      <c r="D5" s="193"/>
      <c r="E5" s="207"/>
      <c r="F5" s="199"/>
    </row>
    <row r="6" spans="1:7" ht="15" customHeight="1" x14ac:dyDescent="0.3">
      <c r="A6" s="185">
        <v>3</v>
      </c>
      <c r="B6" s="47" t="s">
        <v>73</v>
      </c>
      <c r="C6" s="188"/>
      <c r="D6" s="191"/>
      <c r="E6" s="194"/>
      <c r="F6" s="197">
        <f>D6*E6</f>
        <v>0</v>
      </c>
    </row>
    <row r="7" spans="1:7" ht="15" customHeight="1" x14ac:dyDescent="0.3">
      <c r="A7" s="186"/>
      <c r="B7" s="47" t="s">
        <v>74</v>
      </c>
      <c r="C7" s="189"/>
      <c r="D7" s="192"/>
      <c r="E7" s="195"/>
      <c r="F7" s="198"/>
    </row>
    <row r="8" spans="1:7" ht="15" customHeight="1" x14ac:dyDescent="0.3">
      <c r="A8" s="187"/>
      <c r="B8" s="47" t="s">
        <v>75</v>
      </c>
      <c r="C8" s="190"/>
      <c r="D8" s="193"/>
      <c r="E8" s="196"/>
      <c r="F8" s="199"/>
    </row>
    <row r="9" spans="1:7" ht="16.2" x14ac:dyDescent="0.3">
      <c r="A9" s="50"/>
      <c r="B9" s="50"/>
      <c r="C9" s="51" t="s">
        <v>66</v>
      </c>
      <c r="D9" s="48">
        <f>SUM(D3:D8)</f>
        <v>0</v>
      </c>
      <c r="E9" s="52"/>
      <c r="F9" s="53">
        <f>SUM(F3:F8)</f>
        <v>0</v>
      </c>
    </row>
    <row r="10" spans="1:7" ht="16.8" thickBot="1" x14ac:dyDescent="0.35">
      <c r="A10" s="50"/>
      <c r="B10" s="50"/>
      <c r="C10" s="54"/>
      <c r="D10" s="55"/>
      <c r="E10" s="56"/>
      <c r="F10" s="57"/>
    </row>
    <row r="11" spans="1:7" ht="16.2" thickBot="1" x14ac:dyDescent="0.35">
      <c r="A11" s="178" t="s">
        <v>67</v>
      </c>
      <c r="B11" s="200"/>
      <c r="C11" s="200"/>
      <c r="D11" s="200"/>
      <c r="E11" s="200"/>
      <c r="F11" s="201"/>
      <c r="G11" s="58">
        <f>'Page3_By Deliverable'!F11</f>
        <v>76</v>
      </c>
    </row>
    <row r="12" spans="1:7" ht="16.2" thickBot="1" x14ac:dyDescent="0.35">
      <c r="A12" s="178" t="s">
        <v>68</v>
      </c>
      <c r="B12" s="179"/>
      <c r="C12" s="179"/>
      <c r="D12" s="179"/>
      <c r="E12" s="179"/>
      <c r="F12" s="180"/>
      <c r="G12" s="58">
        <f>'Page3_By Deliverable'!G11</f>
        <v>0</v>
      </c>
    </row>
    <row r="13" spans="1:7" ht="97.5" customHeight="1" thickBot="1" x14ac:dyDescent="0.35">
      <c r="A13" s="181" t="s">
        <v>69</v>
      </c>
      <c r="B13" s="182"/>
      <c r="C13" s="182"/>
      <c r="D13" s="182"/>
      <c r="E13" s="182"/>
      <c r="F13" s="183"/>
    </row>
    <row r="14" spans="1:7" x14ac:dyDescent="0.3">
      <c r="A14" s="184" t="s">
        <v>9</v>
      </c>
      <c r="B14" s="184"/>
      <c r="C14" s="184"/>
    </row>
  </sheetData>
  <mergeCells count="15">
    <mergeCell ref="A1:F1"/>
    <mergeCell ref="A4:A5"/>
    <mergeCell ref="C4:C5"/>
    <mergeCell ref="D4:D5"/>
    <mergeCell ref="E4:E5"/>
    <mergeCell ref="F4:F5"/>
    <mergeCell ref="A12:F12"/>
    <mergeCell ref="A13:F13"/>
    <mergeCell ref="A14:C14"/>
    <mergeCell ref="A6:A8"/>
    <mergeCell ref="C6:C8"/>
    <mergeCell ref="D6:D8"/>
    <mergeCell ref="E6:E8"/>
    <mergeCell ref="F6:F8"/>
    <mergeCell ref="A11:F11"/>
  </mergeCells>
  <pageMargins left="0.70866141732283472" right="0.70866141732283472" top="0.74803149606299213" bottom="0.74803149606299213" header="0.31496062992125984" footer="0.31496062992125984"/>
  <pageSetup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F0C65-6163-473E-9D69-32BCEA8C063B}">
  <dimension ref="A1:N58"/>
  <sheetViews>
    <sheetView tabSelected="1" view="pageBreakPreview" zoomScale="70" zoomScaleNormal="55" zoomScaleSheetLayoutView="70" workbookViewId="0">
      <selection activeCell="C4" sqref="C4"/>
    </sheetView>
  </sheetViews>
  <sheetFormatPr defaultColWidth="9.5546875" defaultRowHeight="15.6" x14ac:dyDescent="0.3"/>
  <cols>
    <col min="1" max="1" width="9.109375" style="2" customWidth="1"/>
    <col min="2" max="2" width="53.88671875" style="3" customWidth="1"/>
    <col min="3" max="3" width="65.33203125" style="3" customWidth="1"/>
    <col min="4" max="4" width="12.33203125" style="3" customWidth="1"/>
    <col min="5" max="5" width="17.6640625" style="3" customWidth="1"/>
    <col min="6" max="6" width="20.88671875" style="3" customWidth="1"/>
    <col min="7" max="7" width="25.109375" style="3" customWidth="1"/>
    <col min="8" max="8" width="20.88671875" style="28" customWidth="1"/>
    <col min="9" max="9" width="16.88671875" style="28" customWidth="1"/>
    <col min="10" max="10" width="18.109375" style="3" customWidth="1"/>
    <col min="11" max="11" width="17.5546875" style="29" customWidth="1"/>
    <col min="12" max="12" width="20.88671875" style="29" customWidth="1"/>
    <col min="13" max="13" width="8.109375" style="1" customWidth="1"/>
    <col min="14" max="14" width="55.5546875" style="1" customWidth="1"/>
    <col min="15" max="16384" width="9.5546875" style="1"/>
  </cols>
  <sheetData>
    <row r="1" spans="1:14" ht="110.1" customHeight="1" thickBot="1" x14ac:dyDescent="0.35">
      <c r="A1" s="257" t="s">
        <v>96</v>
      </c>
      <c r="B1" s="258"/>
      <c r="C1" s="258"/>
      <c r="D1" s="258"/>
      <c r="E1" s="258"/>
      <c r="F1" s="258"/>
      <c r="G1" s="258"/>
      <c r="H1" s="258"/>
      <c r="I1" s="258"/>
      <c r="J1" s="258"/>
      <c r="K1" s="258"/>
      <c r="L1" s="259"/>
    </row>
    <row r="2" spans="1:14" s="3" customFormat="1" ht="121.5" customHeight="1" thickBot="1" x14ac:dyDescent="0.35">
      <c r="A2" s="113" t="s">
        <v>0</v>
      </c>
      <c r="B2" s="114" t="s">
        <v>23</v>
      </c>
      <c r="C2" s="115" t="s">
        <v>1</v>
      </c>
      <c r="D2" s="136" t="s">
        <v>24</v>
      </c>
      <c r="E2" s="4" t="s">
        <v>25</v>
      </c>
      <c r="F2" s="5" t="s">
        <v>26</v>
      </c>
      <c r="G2" s="6" t="s">
        <v>27</v>
      </c>
      <c r="H2" s="7" t="s">
        <v>28</v>
      </c>
      <c r="I2" s="7" t="s">
        <v>62</v>
      </c>
      <c r="J2" s="6" t="s">
        <v>29</v>
      </c>
      <c r="K2" s="8" t="s">
        <v>59</v>
      </c>
      <c r="L2" s="8" t="s">
        <v>60</v>
      </c>
    </row>
    <row r="3" spans="1:14" s="3" customFormat="1" ht="12" customHeight="1" thickBot="1" x14ac:dyDescent="0.35">
      <c r="A3" s="260"/>
      <c r="B3" s="261"/>
      <c r="C3" s="261"/>
      <c r="D3" s="261"/>
      <c r="E3" s="261"/>
      <c r="F3" s="261"/>
      <c r="G3" s="261"/>
      <c r="H3" s="261"/>
      <c r="I3" s="261"/>
      <c r="J3" s="261"/>
      <c r="K3" s="261"/>
      <c r="L3" s="262"/>
    </row>
    <row r="4" spans="1:14" ht="196.8" customHeight="1" x14ac:dyDescent="0.3">
      <c r="A4" s="120">
        <v>1</v>
      </c>
      <c r="B4" s="117" t="str">
        <f>'Page1_Total Cost'!B4</f>
        <v xml:space="preserve">Deliverable 1:  Inception Report  </v>
      </c>
      <c r="C4" s="133" t="s">
        <v>92</v>
      </c>
      <c r="D4" s="34"/>
      <c r="E4" s="33"/>
      <c r="F4" s="118">
        <v>20</v>
      </c>
      <c r="G4" s="119"/>
      <c r="H4" s="33"/>
      <c r="I4" s="35">
        <f>E4*H4</f>
        <v>0</v>
      </c>
      <c r="J4" s="36"/>
      <c r="K4" s="37">
        <f>E4*H4*J4</f>
        <v>0</v>
      </c>
      <c r="L4" s="116"/>
      <c r="M4" s="9"/>
    </row>
    <row r="5" spans="1:14" ht="58.8" customHeight="1" x14ac:dyDescent="0.3">
      <c r="A5" s="127">
        <v>2</v>
      </c>
      <c r="B5" s="128" t="str">
        <f>'Page1_Total Cost'!B5</f>
        <v>Deliverable 1: Data Collection Tools</v>
      </c>
      <c r="C5" s="134" t="s">
        <v>93</v>
      </c>
      <c r="D5" s="129"/>
      <c r="E5" s="131"/>
      <c r="F5" s="130">
        <v>8</v>
      </c>
      <c r="G5" s="132"/>
      <c r="H5" s="131"/>
      <c r="I5" s="123">
        <f>E5*H5</f>
        <v>0</v>
      </c>
      <c r="J5" s="124"/>
      <c r="K5" s="125">
        <f t="shared" ref="K5:K10" si="0">E5*H5*J5</f>
        <v>0</v>
      </c>
      <c r="L5" s="126"/>
    </row>
    <row r="6" spans="1:14" ht="57.6" customHeight="1" x14ac:dyDescent="0.3">
      <c r="A6" s="135">
        <v>3</v>
      </c>
      <c r="B6" s="128" t="str">
        <f>'Page1_Total Cost'!B6</f>
        <v>Deliverable 3:  Field data collection report</v>
      </c>
      <c r="C6" s="134" t="s">
        <v>94</v>
      </c>
      <c r="D6" s="129"/>
      <c r="E6" s="131"/>
      <c r="F6" s="130">
        <v>20</v>
      </c>
      <c r="G6" s="132"/>
      <c r="H6" s="131"/>
      <c r="I6" s="123">
        <f>E6*H6</f>
        <v>0</v>
      </c>
      <c r="J6" s="124"/>
      <c r="K6" s="125">
        <f t="shared" si="0"/>
        <v>0</v>
      </c>
      <c r="L6" s="126"/>
    </row>
    <row r="7" spans="1:14" ht="37.799999999999997" customHeight="1" x14ac:dyDescent="0.3">
      <c r="A7" s="135">
        <v>4</v>
      </c>
      <c r="B7" s="128" t="str">
        <f>'Page1_Total Cost'!B7</f>
        <v>Deliverable 4: Data cleaning and analysis</v>
      </c>
      <c r="C7" s="134" t="s">
        <v>95</v>
      </c>
      <c r="D7" s="129"/>
      <c r="E7" s="131"/>
      <c r="F7" s="130">
        <v>10</v>
      </c>
      <c r="G7" s="132"/>
      <c r="H7" s="131"/>
      <c r="I7" s="123">
        <f t="shared" ref="I7:I9" si="1">E7*H7</f>
        <v>0</v>
      </c>
      <c r="J7" s="124"/>
      <c r="K7" s="125">
        <f t="shared" si="0"/>
        <v>0</v>
      </c>
      <c r="L7" s="126"/>
    </row>
    <row r="8" spans="1:14" ht="34.200000000000003" customHeight="1" x14ac:dyDescent="0.3">
      <c r="A8" s="135">
        <v>5</v>
      </c>
      <c r="B8" s="128" t="str">
        <f>'Page1_Total Cost'!B8</f>
        <v>Deliverable 5: Draft Baseline Report preparation</v>
      </c>
      <c r="C8" s="134" t="s">
        <v>88</v>
      </c>
      <c r="D8" s="129"/>
      <c r="E8" s="131"/>
      <c r="F8" s="130">
        <v>10</v>
      </c>
      <c r="G8" s="132"/>
      <c r="H8" s="131"/>
      <c r="I8" s="123">
        <f t="shared" si="1"/>
        <v>0</v>
      </c>
      <c r="J8" s="124"/>
      <c r="K8" s="125">
        <f t="shared" si="0"/>
        <v>0</v>
      </c>
      <c r="L8" s="126"/>
    </row>
    <row r="9" spans="1:14" ht="34.799999999999997" customHeight="1" x14ac:dyDescent="0.3">
      <c r="A9" s="135">
        <v>6</v>
      </c>
      <c r="B9" s="128" t="str">
        <f>'Page1_Total Cost'!B9</f>
        <v>Deliverable 6: Validation Workshop</v>
      </c>
      <c r="C9" s="134" t="s">
        <v>89</v>
      </c>
      <c r="D9" s="129"/>
      <c r="E9" s="131"/>
      <c r="F9" s="130">
        <v>3</v>
      </c>
      <c r="G9" s="132"/>
      <c r="H9" s="131"/>
      <c r="I9" s="123">
        <f t="shared" si="1"/>
        <v>0</v>
      </c>
      <c r="J9" s="124"/>
      <c r="K9" s="125">
        <f t="shared" si="0"/>
        <v>0</v>
      </c>
      <c r="L9" s="126"/>
    </row>
    <row r="10" spans="1:14" ht="47.4" customHeight="1" thickBot="1" x14ac:dyDescent="0.35">
      <c r="A10" s="135">
        <v>7</v>
      </c>
      <c r="B10" s="128" t="str">
        <f>'Page1_Total Cost'!B10</f>
        <v>Deliverable 7: Final Baseline Report</v>
      </c>
      <c r="C10" s="134" t="s">
        <v>90</v>
      </c>
      <c r="D10" s="129"/>
      <c r="E10" s="131"/>
      <c r="F10" s="130">
        <v>5</v>
      </c>
      <c r="G10" s="132"/>
      <c r="H10" s="131"/>
      <c r="I10" s="123">
        <f t="shared" ref="I10" si="2">E10*H10</f>
        <v>0</v>
      </c>
      <c r="J10" s="124"/>
      <c r="K10" s="125">
        <f t="shared" si="0"/>
        <v>0</v>
      </c>
      <c r="L10" s="126"/>
    </row>
    <row r="11" spans="1:14" ht="30" customHeight="1" thickBot="1" x14ac:dyDescent="0.35">
      <c r="A11" s="137"/>
      <c r="B11" s="263" t="s">
        <v>61</v>
      </c>
      <c r="C11" s="263"/>
      <c r="D11" s="264"/>
      <c r="E11" s="138"/>
      <c r="F11" s="139">
        <f>SUM(F4:F10)</f>
        <v>76</v>
      </c>
      <c r="G11" s="139">
        <f>SUM(G4:G10)</f>
        <v>0</v>
      </c>
      <c r="H11" s="140"/>
      <c r="I11" s="139">
        <f>SUM(I4:I10)</f>
        <v>0</v>
      </c>
      <c r="J11" s="140"/>
      <c r="K11" s="141">
        <f>SUM(K4:K10)</f>
        <v>0</v>
      </c>
      <c r="L11" s="142"/>
      <c r="N11" s="9"/>
    </row>
    <row r="12" spans="1:14" ht="18" customHeight="1" thickBot="1" x14ac:dyDescent="0.35">
      <c r="A12" s="10"/>
      <c r="B12" s="265" t="s">
        <v>30</v>
      </c>
      <c r="C12" s="265"/>
      <c r="D12" s="265"/>
      <c r="E12" s="265"/>
      <c r="F12" s="265"/>
      <c r="G12" s="265"/>
      <c r="H12" s="265"/>
      <c r="I12" s="265"/>
      <c r="J12" s="265"/>
      <c r="K12" s="265"/>
      <c r="L12" s="266"/>
      <c r="N12" s="9"/>
    </row>
    <row r="13" spans="1:14" ht="37.5" customHeight="1" thickBot="1" x14ac:dyDescent="0.35">
      <c r="A13" s="267" t="s">
        <v>31</v>
      </c>
      <c r="B13" s="268"/>
      <c r="C13" s="268"/>
      <c r="D13" s="268"/>
      <c r="E13" s="268"/>
      <c r="F13" s="268"/>
      <c r="G13" s="268"/>
      <c r="H13" s="268"/>
      <c r="I13" s="268"/>
      <c r="J13" s="268"/>
      <c r="K13" s="268"/>
      <c r="L13" s="269"/>
    </row>
    <row r="14" spans="1:14" ht="69" customHeight="1" thickBot="1" x14ac:dyDescent="0.35">
      <c r="A14" s="252" t="s">
        <v>32</v>
      </c>
      <c r="B14" s="11" t="s">
        <v>33</v>
      </c>
      <c r="C14" s="222" t="s">
        <v>34</v>
      </c>
      <c r="D14" s="223"/>
      <c r="E14" s="222" t="s">
        <v>35</v>
      </c>
      <c r="F14" s="254"/>
      <c r="G14" s="254"/>
      <c r="H14" s="254"/>
      <c r="I14" s="31" t="s">
        <v>36</v>
      </c>
      <c r="J14" s="87" t="s">
        <v>37</v>
      </c>
      <c r="K14" s="12" t="s">
        <v>38</v>
      </c>
      <c r="L14" s="12" t="s">
        <v>58</v>
      </c>
    </row>
    <row r="15" spans="1:14" ht="31.05" customHeight="1" thickBot="1" x14ac:dyDescent="0.35">
      <c r="A15" s="253"/>
      <c r="B15" s="30"/>
      <c r="C15" s="218"/>
      <c r="D15" s="219"/>
      <c r="E15" s="255"/>
      <c r="F15" s="256"/>
      <c r="G15" s="256"/>
      <c r="H15" s="256"/>
      <c r="I15" s="102"/>
      <c r="J15" s="98"/>
      <c r="K15" s="32">
        <f>I15*J15</f>
        <v>0</v>
      </c>
      <c r="L15" s="209"/>
    </row>
    <row r="16" spans="1:14" ht="31.05" customHeight="1" thickBot="1" x14ac:dyDescent="0.35">
      <c r="A16" s="14"/>
      <c r="B16" s="13"/>
      <c r="C16" s="220"/>
      <c r="D16" s="221"/>
      <c r="E16" s="224"/>
      <c r="F16" s="225"/>
      <c r="G16" s="225"/>
      <c r="H16" s="225"/>
      <c r="I16" s="102"/>
      <c r="J16" s="98"/>
      <c r="K16" s="32">
        <f t="shared" ref="K16:K17" si="3">I16*J16</f>
        <v>0</v>
      </c>
      <c r="L16" s="209"/>
    </row>
    <row r="17" spans="1:14" ht="31.05" customHeight="1" thickBot="1" x14ac:dyDescent="0.35">
      <c r="A17" s="14"/>
      <c r="B17" s="13"/>
      <c r="C17" s="220"/>
      <c r="D17" s="221"/>
      <c r="E17" s="224"/>
      <c r="F17" s="225"/>
      <c r="G17" s="225"/>
      <c r="H17" s="225"/>
      <c r="I17" s="102"/>
      <c r="J17" s="98"/>
      <c r="K17" s="32">
        <f t="shared" si="3"/>
        <v>0</v>
      </c>
      <c r="L17" s="209"/>
    </row>
    <row r="18" spans="1:14" ht="16.2" thickBot="1" x14ac:dyDescent="0.35">
      <c r="A18" s="14"/>
      <c r="B18" s="88" t="s">
        <v>39</v>
      </c>
      <c r="C18" s="89"/>
      <c r="D18" s="89"/>
      <c r="E18" s="89"/>
      <c r="F18" s="89"/>
      <c r="G18" s="89"/>
      <c r="H18" s="89"/>
      <c r="I18" s="99"/>
      <c r="J18" s="99"/>
      <c r="K18" s="95">
        <f>SUM(K15:K17)</f>
        <v>0</v>
      </c>
      <c r="L18" s="16"/>
    </row>
    <row r="19" spans="1:14" s="17" customFormat="1" ht="64.5" customHeight="1" thickBot="1" x14ac:dyDescent="0.35">
      <c r="A19" s="252" t="s">
        <v>40</v>
      </c>
      <c r="B19" s="11" t="s">
        <v>41</v>
      </c>
      <c r="C19" s="222" t="s">
        <v>34</v>
      </c>
      <c r="D19" s="223"/>
      <c r="E19" s="270" t="s">
        <v>42</v>
      </c>
      <c r="F19" s="270"/>
      <c r="G19" s="270"/>
      <c r="H19" s="222"/>
      <c r="I19" s="87" t="s">
        <v>43</v>
      </c>
      <c r="J19" s="87" t="s">
        <v>37</v>
      </c>
      <c r="K19" s="12" t="s">
        <v>38</v>
      </c>
      <c r="L19" s="12" t="s">
        <v>58</v>
      </c>
    </row>
    <row r="20" spans="1:14" s="17" customFormat="1" ht="24" x14ac:dyDescent="0.3">
      <c r="A20" s="253"/>
      <c r="B20" s="18" t="s">
        <v>44</v>
      </c>
      <c r="C20" s="210"/>
      <c r="D20" s="211"/>
      <c r="E20" s="227"/>
      <c r="F20" s="271"/>
      <c r="G20" s="271"/>
      <c r="H20" s="271"/>
      <c r="I20" s="102"/>
      <c r="J20" s="98"/>
      <c r="K20" s="32">
        <f>I20*J20</f>
        <v>0</v>
      </c>
      <c r="L20" s="208"/>
    </row>
    <row r="21" spans="1:14" s="17" customFormat="1" ht="16.2" thickBot="1" x14ac:dyDescent="0.35">
      <c r="A21" s="14"/>
      <c r="B21" s="18"/>
      <c r="C21" s="210"/>
      <c r="D21" s="211"/>
      <c r="E21" s="227"/>
      <c r="F21" s="271"/>
      <c r="G21" s="271"/>
      <c r="H21" s="271"/>
      <c r="I21" s="102"/>
      <c r="J21" s="98"/>
      <c r="K21" s="32">
        <f t="shared" ref="K21:K22" si="4">I21*J21</f>
        <v>0</v>
      </c>
      <c r="L21" s="209"/>
    </row>
    <row r="22" spans="1:14" s="17" customFormat="1" ht="16.2" thickBot="1" x14ac:dyDescent="0.35">
      <c r="A22" s="14"/>
      <c r="B22" s="18"/>
      <c r="C22" s="210"/>
      <c r="D22" s="211"/>
      <c r="E22" s="227"/>
      <c r="F22" s="271"/>
      <c r="G22" s="271"/>
      <c r="H22" s="271"/>
      <c r="I22" s="102"/>
      <c r="J22" s="98"/>
      <c r="K22" s="32">
        <f t="shared" si="4"/>
        <v>0</v>
      </c>
      <c r="L22" s="209"/>
    </row>
    <row r="23" spans="1:14" s="17" customFormat="1" ht="16.2" thickBot="1" x14ac:dyDescent="0.35">
      <c r="A23" s="14"/>
      <c r="B23" s="90" t="s">
        <v>45</v>
      </c>
      <c r="C23" s="91"/>
      <c r="D23" s="91"/>
      <c r="E23" s="91"/>
      <c r="F23" s="91"/>
      <c r="G23" s="91"/>
      <c r="H23" s="91"/>
      <c r="I23" s="100"/>
      <c r="J23" s="100"/>
      <c r="K23" s="96">
        <f>SUM(K20:K22)</f>
        <v>0</v>
      </c>
      <c r="L23" s="16"/>
    </row>
    <row r="24" spans="1:14" s="17" customFormat="1" ht="51" customHeight="1" thickBot="1" x14ac:dyDescent="0.35">
      <c r="A24" s="252" t="s">
        <v>46</v>
      </c>
      <c r="B24" s="11" t="s">
        <v>47</v>
      </c>
      <c r="C24" s="222" t="s">
        <v>34</v>
      </c>
      <c r="D24" s="223"/>
      <c r="E24" s="222" t="s">
        <v>48</v>
      </c>
      <c r="F24" s="254"/>
      <c r="G24" s="254"/>
      <c r="H24" s="254"/>
      <c r="I24" s="87" t="s">
        <v>43</v>
      </c>
      <c r="J24" s="87" t="s">
        <v>37</v>
      </c>
      <c r="K24" s="12" t="s">
        <v>38</v>
      </c>
      <c r="L24" s="12" t="s">
        <v>58</v>
      </c>
    </row>
    <row r="25" spans="1:14" s="17" customFormat="1" ht="28.2" customHeight="1" thickBot="1" x14ac:dyDescent="0.35">
      <c r="A25" s="253"/>
      <c r="B25" s="15"/>
      <c r="C25" s="210"/>
      <c r="D25" s="211"/>
      <c r="E25" s="226"/>
      <c r="F25" s="226"/>
      <c r="G25" s="226"/>
      <c r="H25" s="227"/>
      <c r="I25" s="102"/>
      <c r="J25" s="98"/>
      <c r="K25" s="32">
        <f>I25*J25</f>
        <v>0</v>
      </c>
      <c r="L25" s="208"/>
    </row>
    <row r="26" spans="1:14" s="17" customFormat="1" ht="21.6" customHeight="1" thickBot="1" x14ac:dyDescent="0.35">
      <c r="A26" s="14"/>
      <c r="B26" s="15"/>
      <c r="C26" s="210"/>
      <c r="D26" s="211"/>
      <c r="E26" s="226"/>
      <c r="F26" s="226"/>
      <c r="G26" s="226"/>
      <c r="H26" s="227"/>
      <c r="I26" s="102"/>
      <c r="J26" s="98"/>
      <c r="K26" s="32">
        <f t="shared" ref="K26:K27" si="5">I26*J26</f>
        <v>0</v>
      </c>
      <c r="L26" s="209"/>
    </row>
    <row r="27" spans="1:14" s="17" customFormat="1" ht="16.2" thickBot="1" x14ac:dyDescent="0.35">
      <c r="A27" s="14"/>
      <c r="B27" s="15"/>
      <c r="C27" s="210"/>
      <c r="D27" s="211"/>
      <c r="E27" s="226"/>
      <c r="F27" s="226"/>
      <c r="G27" s="226"/>
      <c r="H27" s="227"/>
      <c r="I27" s="102"/>
      <c r="J27" s="98"/>
      <c r="K27" s="32">
        <f t="shared" si="5"/>
        <v>0</v>
      </c>
      <c r="L27" s="209"/>
    </row>
    <row r="28" spans="1:14" s="17" customFormat="1" ht="15.75" customHeight="1" thickBot="1" x14ac:dyDescent="0.35">
      <c r="A28" s="14"/>
      <c r="B28" s="90" t="s">
        <v>49</v>
      </c>
      <c r="C28" s="91"/>
      <c r="D28" s="91"/>
      <c r="E28" s="91"/>
      <c r="F28" s="91"/>
      <c r="G28" s="91"/>
      <c r="H28" s="91"/>
      <c r="I28" s="100"/>
      <c r="J28" s="100"/>
      <c r="K28" s="96">
        <f>SUM(K25:K27)</f>
        <v>0</v>
      </c>
      <c r="L28" s="16"/>
    </row>
    <row r="29" spans="1:14" ht="25.8" customHeight="1" thickBot="1" x14ac:dyDescent="0.35">
      <c r="A29" s="19"/>
      <c r="B29" s="92" t="s">
        <v>50</v>
      </c>
      <c r="C29" s="93"/>
      <c r="D29" s="93"/>
      <c r="E29" s="93"/>
      <c r="F29" s="93"/>
      <c r="G29" s="93"/>
      <c r="H29" s="93"/>
      <c r="I29" s="101"/>
      <c r="J29" s="101"/>
      <c r="K29" s="97">
        <f>K18+K23+K28</f>
        <v>0</v>
      </c>
      <c r="L29" s="20"/>
    </row>
    <row r="30" spans="1:14" ht="17.399999999999999" thickBot="1" x14ac:dyDescent="0.35">
      <c r="A30" s="21"/>
      <c r="B30" s="22"/>
      <c r="C30" s="22"/>
      <c r="D30" s="22"/>
      <c r="E30" s="22"/>
      <c r="F30" s="22"/>
      <c r="G30" s="22"/>
      <c r="H30" s="23"/>
      <c r="I30" s="23"/>
      <c r="J30" s="22"/>
      <c r="K30" s="24"/>
      <c r="L30" s="24"/>
      <c r="M30" s="3"/>
      <c r="N30" s="9"/>
    </row>
    <row r="31" spans="1:14" ht="18.75" customHeight="1" x14ac:dyDescent="0.3">
      <c r="B31" s="234" t="s">
        <v>51</v>
      </c>
      <c r="C31" s="235"/>
      <c r="D31" s="235"/>
      <c r="E31" s="235"/>
      <c r="F31" s="235"/>
      <c r="G31" s="235"/>
      <c r="H31" s="235"/>
      <c r="I31" s="235"/>
      <c r="J31" s="236"/>
      <c r="K31" s="3"/>
      <c r="L31" s="9"/>
    </row>
    <row r="32" spans="1:14" ht="18.75" customHeight="1" x14ac:dyDescent="0.3">
      <c r="B32" s="38" t="s">
        <v>65</v>
      </c>
      <c r="C32" s="108"/>
      <c r="D32" s="108"/>
      <c r="E32" s="108"/>
      <c r="F32" s="108"/>
      <c r="G32" s="108"/>
      <c r="H32" s="108"/>
      <c r="I32" s="108"/>
      <c r="J32" s="109"/>
      <c r="K32" s="3"/>
      <c r="L32" s="9"/>
    </row>
    <row r="33" spans="1:12" ht="19.5" customHeight="1" thickBot="1" x14ac:dyDescent="0.35">
      <c r="B33" s="240" t="s">
        <v>52</v>
      </c>
      <c r="C33" s="241"/>
      <c r="D33" s="241"/>
      <c r="E33" s="241"/>
      <c r="F33" s="241"/>
      <c r="G33" s="241"/>
      <c r="H33" s="241"/>
      <c r="I33" s="241"/>
      <c r="J33" s="242"/>
      <c r="K33" s="1"/>
      <c r="L33" s="9"/>
    </row>
    <row r="34" spans="1:12" ht="23.4" thickBot="1" x14ac:dyDescent="0.35">
      <c r="B34" s="240" t="s">
        <v>53</v>
      </c>
      <c r="C34" s="242"/>
      <c r="D34" s="25">
        <f>F11</f>
        <v>76</v>
      </c>
      <c r="F34" s="110"/>
      <c r="G34" s="110"/>
      <c r="H34" s="110"/>
      <c r="I34" s="110"/>
      <c r="J34" s="94"/>
      <c r="K34" s="1"/>
      <c r="L34" s="9"/>
    </row>
    <row r="35" spans="1:12" ht="21" customHeight="1" x14ac:dyDescent="0.3">
      <c r="B35" s="240" t="s">
        <v>54</v>
      </c>
      <c r="C35" s="241"/>
      <c r="D35" s="241"/>
      <c r="E35" s="241"/>
      <c r="F35" s="241"/>
      <c r="G35" s="241"/>
      <c r="H35" s="241"/>
      <c r="I35" s="241"/>
      <c r="J35" s="242"/>
      <c r="K35" s="1"/>
      <c r="L35" s="9"/>
    </row>
    <row r="36" spans="1:12" ht="69.75" customHeight="1" x14ac:dyDescent="0.3">
      <c r="B36" s="243" t="s">
        <v>55</v>
      </c>
      <c r="C36" s="244"/>
      <c r="D36" s="244"/>
      <c r="E36" s="244"/>
      <c r="F36" s="244"/>
      <c r="G36" s="244"/>
      <c r="H36" s="244"/>
      <c r="I36" s="244"/>
      <c r="J36" s="245"/>
      <c r="K36" s="26"/>
      <c r="L36" s="1"/>
    </row>
    <row r="37" spans="1:12" ht="36.75" customHeight="1" x14ac:dyDescent="0.3">
      <c r="B37" s="243" t="s">
        <v>56</v>
      </c>
      <c r="C37" s="244"/>
      <c r="D37" s="244"/>
      <c r="E37" s="244"/>
      <c r="F37" s="244"/>
      <c r="G37" s="244"/>
      <c r="H37" s="244"/>
      <c r="I37" s="244"/>
      <c r="J37" s="245"/>
      <c r="K37" s="1"/>
      <c r="L37" s="1"/>
    </row>
    <row r="38" spans="1:12" ht="89.55" customHeight="1" thickBot="1" x14ac:dyDescent="0.35">
      <c r="B38" s="237" t="s">
        <v>63</v>
      </c>
      <c r="C38" s="238"/>
      <c r="D38" s="238"/>
      <c r="E38" s="238"/>
      <c r="F38" s="238"/>
      <c r="G38" s="238"/>
      <c r="H38" s="238"/>
      <c r="I38" s="238"/>
      <c r="J38" s="239"/>
      <c r="K38" s="1"/>
      <c r="L38" s="1"/>
    </row>
    <row r="39" spans="1:12" ht="18.600000000000001" customHeight="1" x14ac:dyDescent="0.3">
      <c r="A39" s="1"/>
      <c r="B39" s="249" t="s">
        <v>11</v>
      </c>
      <c r="C39" s="250"/>
      <c r="D39" s="250"/>
      <c r="E39" s="250"/>
      <c r="F39" s="250"/>
      <c r="G39" s="250"/>
      <c r="H39" s="250"/>
      <c r="I39" s="250"/>
      <c r="J39" s="251"/>
      <c r="K39" s="1"/>
      <c r="L39" s="1"/>
    </row>
    <row r="40" spans="1:12" ht="20.55" customHeight="1" x14ac:dyDescent="0.3">
      <c r="A40" s="1"/>
      <c r="B40" s="246" t="s">
        <v>12</v>
      </c>
      <c r="C40" s="247"/>
      <c r="D40" s="247"/>
      <c r="E40" s="247"/>
      <c r="F40" s="247"/>
      <c r="G40" s="247"/>
      <c r="H40" s="247"/>
      <c r="I40" s="247"/>
      <c r="J40" s="248"/>
      <c r="K40" s="1"/>
      <c r="L40" s="1"/>
    </row>
    <row r="41" spans="1:12" ht="15.6" customHeight="1" x14ac:dyDescent="0.3">
      <c r="A41" s="1"/>
      <c r="B41" s="231" t="s">
        <v>13</v>
      </c>
      <c r="C41" s="232"/>
      <c r="D41" s="232"/>
      <c r="E41" s="232"/>
      <c r="F41" s="232"/>
      <c r="G41" s="232"/>
      <c r="H41" s="232"/>
      <c r="I41" s="232"/>
      <c r="J41" s="233"/>
      <c r="K41" s="1"/>
      <c r="L41" s="1"/>
    </row>
    <row r="42" spans="1:12" ht="21" customHeight="1" x14ac:dyDescent="0.3">
      <c r="A42" s="1"/>
      <c r="B42" s="231" t="s">
        <v>14</v>
      </c>
      <c r="C42" s="232"/>
      <c r="D42" s="232"/>
      <c r="E42" s="232"/>
      <c r="F42" s="232"/>
      <c r="G42" s="232"/>
      <c r="H42" s="232"/>
      <c r="I42" s="232"/>
      <c r="J42" s="233"/>
      <c r="K42" s="1"/>
      <c r="L42" s="1"/>
    </row>
    <row r="43" spans="1:12" ht="21.6" customHeight="1" x14ac:dyDescent="0.3">
      <c r="A43" s="1"/>
      <c r="B43" s="231" t="s">
        <v>15</v>
      </c>
      <c r="C43" s="232"/>
      <c r="D43" s="232"/>
      <c r="E43" s="232"/>
      <c r="F43" s="232"/>
      <c r="G43" s="232"/>
      <c r="H43" s="232"/>
      <c r="I43" s="232"/>
      <c r="J43" s="233"/>
      <c r="K43" s="1"/>
      <c r="L43" s="1"/>
    </row>
    <row r="44" spans="1:12" ht="18.75" customHeight="1" x14ac:dyDescent="0.3">
      <c r="A44" s="1"/>
      <c r="B44" s="212" t="s">
        <v>57</v>
      </c>
      <c r="C44" s="213"/>
      <c r="D44" s="213"/>
      <c r="E44" s="213"/>
      <c r="F44" s="213"/>
      <c r="G44" s="213"/>
      <c r="H44" s="213"/>
      <c r="I44" s="213"/>
      <c r="J44" s="214"/>
      <c r="K44" s="1"/>
      <c r="L44" s="1"/>
    </row>
    <row r="45" spans="1:12" x14ac:dyDescent="0.3">
      <c r="A45" s="1"/>
      <c r="B45" s="228" t="s">
        <v>16</v>
      </c>
      <c r="C45" s="229"/>
      <c r="D45" s="229"/>
      <c r="E45" s="229"/>
      <c r="F45" s="229"/>
      <c r="G45" s="229"/>
      <c r="H45" s="229"/>
      <c r="I45" s="229"/>
      <c r="J45" s="230"/>
      <c r="K45" s="1"/>
      <c r="L45" s="1"/>
    </row>
    <row r="46" spans="1:12" ht="110.55" customHeight="1" thickBot="1" x14ac:dyDescent="0.35">
      <c r="B46" s="215" t="s">
        <v>64</v>
      </c>
      <c r="C46" s="216"/>
      <c r="D46" s="216"/>
      <c r="E46" s="216"/>
      <c r="F46" s="216"/>
      <c r="G46" s="216"/>
      <c r="H46" s="216"/>
      <c r="I46" s="216"/>
      <c r="J46" s="217"/>
      <c r="K46" s="1"/>
      <c r="L46" s="1"/>
    </row>
    <row r="58" spans="8:9" s="1" customFormat="1" x14ac:dyDescent="0.3">
      <c r="H58" s="27"/>
      <c r="I58" s="27"/>
    </row>
  </sheetData>
  <mergeCells count="50">
    <mergeCell ref="A24:A25"/>
    <mergeCell ref="E24:H24"/>
    <mergeCell ref="E25:H25"/>
    <mergeCell ref="C24:D24"/>
    <mergeCell ref="C25:D25"/>
    <mergeCell ref="A19:A20"/>
    <mergeCell ref="E19:H19"/>
    <mergeCell ref="E20:H20"/>
    <mergeCell ref="E21:H21"/>
    <mergeCell ref="E22:H22"/>
    <mergeCell ref="A14:A15"/>
    <mergeCell ref="E14:H14"/>
    <mergeCell ref="E15:H15"/>
    <mergeCell ref="C14:D14"/>
    <mergeCell ref="A1:L1"/>
    <mergeCell ref="A3:L3"/>
    <mergeCell ref="B11:D11"/>
    <mergeCell ref="B12:L12"/>
    <mergeCell ref="A13:L13"/>
    <mergeCell ref="B43:J43"/>
    <mergeCell ref="B31:J31"/>
    <mergeCell ref="B38:J38"/>
    <mergeCell ref="B33:J33"/>
    <mergeCell ref="B34:C34"/>
    <mergeCell ref="B35:J35"/>
    <mergeCell ref="B36:J36"/>
    <mergeCell ref="B37:J37"/>
    <mergeCell ref="B40:J40"/>
    <mergeCell ref="B39:J39"/>
    <mergeCell ref="B44:J44"/>
    <mergeCell ref="B46:J46"/>
    <mergeCell ref="C15:D15"/>
    <mergeCell ref="C16:D16"/>
    <mergeCell ref="C19:D19"/>
    <mergeCell ref="C20:D20"/>
    <mergeCell ref="C21:D21"/>
    <mergeCell ref="C22:D22"/>
    <mergeCell ref="E16:H16"/>
    <mergeCell ref="E17:H17"/>
    <mergeCell ref="C17:D17"/>
    <mergeCell ref="E26:H26"/>
    <mergeCell ref="E27:H27"/>
    <mergeCell ref="B45:J45"/>
    <mergeCell ref="B41:J41"/>
    <mergeCell ref="B42:J42"/>
    <mergeCell ref="L25:L27"/>
    <mergeCell ref="L20:L22"/>
    <mergeCell ref="C26:D26"/>
    <mergeCell ref="C27:D27"/>
    <mergeCell ref="L15:L17"/>
  </mergeCells>
  <phoneticPr fontId="46" type="noConversion"/>
  <printOptions horizontalCentered="1"/>
  <pageMargins left="0.7" right="0.7" top="0.75" bottom="0.75" header="0.3" footer="0.3"/>
  <pageSetup paperSize="8" scale="60" orientation="landscape" horizontalDpi="1200" verticalDpi="1200" r:id="rId1"/>
  <colBreaks count="1" manualBreakCount="1">
    <brk id="12"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pe:Receivers xmlns:spe="http://schemas.microsoft.com/sharepoint/events"/>
</file>

<file path=customXml/item2.xml><?xml version="1.0" encoding="utf-8"?>
<ct:contentTypeSchema xmlns:ct="http://schemas.microsoft.com/office/2006/metadata/contentType" xmlns:ma="http://schemas.microsoft.com/office/2006/metadata/properties/metaAttributes" ct:_="" ma:_="" ma:contentTypeName="UNICEF Document" ma:contentTypeID="0x0101009BA85F8052A6DA4FA3E31FF9F74C6970005591DC60DF090C4990B9F4BFD90735EA" ma:contentTypeVersion="163" ma:contentTypeDescription="Create a new document." ma:contentTypeScope="" ma:versionID="926aa3b8476944a19089f79113c983f5">
  <xsd:schema xmlns:xsd="http://www.w3.org/2001/XMLSchema" xmlns:xs="http://www.w3.org/2001/XMLSchema" xmlns:p="http://schemas.microsoft.com/office/2006/metadata/properties" xmlns:ns1="http://schemas.microsoft.com/sharepoint/v3" xmlns:ns2="ca283e0b-db31-4043-a2ef-b80661bf084a" xmlns:ns3="http://schemas.microsoft.com/sharepoint.v3" xmlns:ns4="b610a5b2-b868-47fe-8071-c30be003c1e3" xmlns:ns5="000133cb-8437-4003-bbb1-92d095b41038" xmlns:ns6="http://schemas.microsoft.com/sharepoint/v4" targetNamespace="http://schemas.microsoft.com/office/2006/metadata/properties" ma:root="true" ma:fieldsID="17aae5c4f6d5d8e4cd600aa039957127" ns1:_="" ns2:_="" ns3:_="" ns4:_="" ns5:_="" ns6:_="">
    <xsd:import namespace="http://schemas.microsoft.com/sharepoint/v3"/>
    <xsd:import namespace="ca283e0b-db31-4043-a2ef-b80661bf084a"/>
    <xsd:import namespace="http://schemas.microsoft.com/sharepoint.v3"/>
    <xsd:import namespace="b610a5b2-b868-47fe-8071-c30be003c1e3"/>
    <xsd:import namespace="000133cb-8437-4003-bbb1-92d095b41038"/>
    <xsd:import namespace="http://schemas.microsoft.com/sharepoint/v4"/>
    <xsd:element name="properties">
      <xsd:complexType>
        <xsd:sequence>
          <xsd:element name="documentManagement">
            <xsd:complexType>
              <xsd:all>
                <xsd:element ref="ns2:WrittenBy" minOccurs="0"/>
                <xsd:element ref="ns2:ContentLanguage" minOccurs="0"/>
                <xsd:element ref="ns3:CategoryDescription" minOccurs="0"/>
                <xsd:element ref="ns2:RecipientsEmail" minOccurs="0"/>
                <xsd:element ref="ns2:SenderEmail" minOccurs="0"/>
                <xsd:element ref="ns2:DateTransmittedEmail" minOccurs="0"/>
                <xsd:element ref="ns2:k8c968e8c72a4eda96b7e8fdbe192be2" minOccurs="0"/>
                <xsd:element ref="ns2:ga975397408f43e4b84ec8e5a598e523" minOccurs="0"/>
                <xsd:element ref="ns2:mda26ace941f4791a7314a339fee829c" minOccurs="0"/>
                <xsd:element ref="ns2:TaxCatchAllLabel" minOccurs="0"/>
                <xsd:element ref="ns2:TaxCatchAll" minOccurs="0"/>
                <xsd:element ref="ns2:h6a71f3e574e4344bc34f3fc9dd20054" minOccurs="0"/>
                <xsd:element ref="ns2:ContentStatus" minOccurs="0"/>
                <xsd:element ref="ns2:j169e817e0ee4eb8974e6fc4a2762909" minOccurs="0"/>
                <xsd:element ref="ns2:j048a4f9aaad4a8990a1d5e5f53cb451" minOccurs="0"/>
                <xsd:element ref="ns4:TaxKeywordTaxHTField" minOccurs="0"/>
                <xsd:element ref="ns5:MediaServiceMetadata"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5:MediaServiceAutoKeyPoints" minOccurs="0"/>
                <xsd:element ref="ns5:MediaServiceKeyPoints" minOccurs="0"/>
                <xsd:element ref="ns4:SharedWithUsers" minOccurs="0"/>
                <xsd:element ref="ns4:SharedWithDetails" minOccurs="0"/>
                <xsd:element ref="ns1:_vti_ItemHoldRecordStatus" minOccurs="0"/>
                <xsd:element ref="ns6:IconOverlay" minOccurs="0"/>
                <xsd:element ref="ns5:MediaServiceFastMetadata" minOccurs="0"/>
                <xsd:element ref="ns1:_vti_ItemDeclaredRecord" minOccurs="0"/>
                <xsd:element ref="ns4:SemaphoreItemMetadata" minOccurs="0"/>
                <xsd:element ref="ns5:MediaLengthInSeconds" minOccurs="0"/>
                <xsd:element ref="ns5:lcf76f155ced4ddcb4097134ff3c332f"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HoldRecordStatus" ma:index="43" nillable="true" ma:displayName="Hold and Record Status" ma:decimals="0" ma:description="" ma:hidden="true" ma:indexed="true" ma:internalName="_vti_ItemHoldRecordStatus" ma:readOnly="true">
      <xsd:simpleType>
        <xsd:restriction base="dms:Unknown"/>
      </xsd:simpleType>
    </xsd:element>
    <xsd:element name="_vti_ItemDeclaredRecord" ma:index="46" nillable="true" ma:displayName="Declared Record" ma:hidden="true" ma:internalName="_vti_ItemDeclaredRecord"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a283e0b-db31-4043-a2ef-b80661bf084a" elementFormDefault="qualified">
    <xsd:import namespace="http://schemas.microsoft.com/office/2006/documentManagement/types"/>
    <xsd:import namespace="http://schemas.microsoft.com/office/infopath/2007/PartnerControls"/>
    <xsd:element name="WrittenBy" ma:index="3" nillable="true" ma:displayName="Written By" ma:description="‘Written By’ is auto-completed with the name of the uploader, but can be edited if you are uploading on behalf of someone else." ma:list="UserInfo" ma:SharePointGroup="0" ma:internalName="WrittenBy"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Language" ma:index="4" nillable="true" ma:displayName="Content Language *" ma:default="English" ma:format="RadioButtons" ma:indexed="true" ma:internalName="ContentLanguage">
      <xsd:simpleType>
        <xsd:restriction base="dms:Choice">
          <xsd:enumeration value="English"/>
          <xsd:enumeration value="French"/>
          <xsd:enumeration value="Spanish"/>
          <xsd:enumeration value="Russian"/>
          <xsd:enumeration value="Chinese"/>
          <xsd:enumeration value="Arabic"/>
          <xsd:enumeration value="other"/>
        </xsd:restriction>
      </xsd:simpleType>
    </xsd:element>
    <xsd:element name="RecipientsEmail" ma:index="9" nillable="true" ma:displayName="Recipients (email)" ma:hidden="true" ma:internalName="RecipientsEmail" ma:readOnly="false">
      <xsd:simpleType>
        <xsd:restriction base="dms:Text">
          <xsd:maxLength value="255"/>
        </xsd:restriction>
      </xsd:simpleType>
    </xsd:element>
    <xsd:element name="SenderEmail" ma:index="10" nillable="true" ma:displayName="Sender (email)" ma:hidden="true" ma:internalName="SenderEmail" ma:readOnly="false">
      <xsd:simpleType>
        <xsd:restriction base="dms:Text">
          <xsd:maxLength value="255"/>
        </xsd:restriction>
      </xsd:simpleType>
    </xsd:element>
    <xsd:element name="DateTransmittedEmail" ma:index="11" nillable="true" ma:displayName="Date transmitted (email)" ma:format="DateTime" ma:hidden="true" ma:internalName="DateTransmittedEmail" ma:readOnly="false">
      <xsd:simpleType>
        <xsd:restriction base="dms:DateTime"/>
      </xsd:simpleType>
    </xsd:element>
    <xsd:element name="k8c968e8c72a4eda96b7e8fdbe192be2" ma:index="12" nillable="true" ma:taxonomy="true" ma:internalName="k8c968e8c72a4eda96b7e8fdbe192be2" ma:taxonomyFieldName="GeographicScope" ma:displayName="Geographic Scope" ma:default="" ma:fieldId="{48c968e8-c72a-4eda-96b7-e8fdbe192be2}" ma:taxonomyMulti="true" ma:sspId="73f51738-d318-4883-9d64-4f0bd0ccc55e" ma:termSetId="0a00fedf-defc-4fe3-a3bf-9929b29a638e" ma:anchorId="00000000-0000-0000-0000-000000000000" ma:open="false" ma:isKeyword="false">
      <xsd:complexType>
        <xsd:sequence>
          <xsd:element ref="pc:Terms" minOccurs="0" maxOccurs="1"/>
        </xsd:sequence>
      </xsd:complexType>
    </xsd:element>
    <xsd:element name="ga975397408f43e4b84ec8e5a598e523" ma:index="16" nillable="true" ma:taxonomy="true" ma:internalName="ga975397408f43e4b84ec8e5a598e523" ma:taxonomyFieldName="OfficeDivision" ma:displayName="Office/Division *" ma:default="2;#Tajikistan-4150|241983d0-2938-418b-aa4e-b15816d3ddfe" ma:fieldId="{0a975397-408f-43e4-b84e-c8e5a598e523}" ma:sspId="73f51738-d318-4883-9d64-4f0bd0ccc55e" ma:termSetId="1761a25e-44f4-4213-964a-f96c515e12cb" ma:anchorId="00000000-0000-0000-0000-000000000000" ma:open="false" ma:isKeyword="false">
      <xsd:complexType>
        <xsd:sequence>
          <xsd:element ref="pc:Terms" minOccurs="0" maxOccurs="1"/>
        </xsd:sequence>
      </xsd:complexType>
    </xsd:element>
    <xsd:element name="mda26ace941f4791a7314a339fee829c" ma:index="17" nillable="true" ma:taxonomy="true" ma:internalName="mda26ace941f4791a7314a339fee829c" ma:taxonomyFieldName="DocumentType" ma:displayName="Document Type *" ma:indexed="true" ma:default="" ma:fieldId="{6da26ace-941f-4791-a731-4a339fee829c}" ma:sspId="73f51738-d318-4883-9d64-4f0bd0ccc55e" ma:termSetId="f93b6877-8902-4378-8587-5ec85f36ead9" ma:anchorId="00000000-0000-0000-0000-000000000000" ma:open="false" ma:isKeyword="false">
      <xsd:complexType>
        <xsd:sequence>
          <xsd:element ref="pc:Terms" minOccurs="0" maxOccurs="1"/>
        </xsd:sequence>
      </xsd:complexType>
    </xsd:element>
    <xsd:element name="TaxCatchAllLabel" ma:index="18" nillable="true" ma:displayName="Taxonomy Catch All Column1" ma:hidden="true" ma:list="{ca76b482-126e-4dff-8c11-622d95742a92}" ma:internalName="TaxCatchAllLabel" ma:readOnly="true" ma:showField="CatchAllDataLabel" ma:web="b610a5b2-b868-47fe-8071-c30be003c1e3">
      <xsd:complexType>
        <xsd:complexContent>
          <xsd:extension base="dms:MultiChoiceLookup">
            <xsd:sequence>
              <xsd:element name="Value" type="dms:Lookup" maxOccurs="unbounded" minOccurs="0" nillable="true"/>
            </xsd:sequence>
          </xsd:extension>
        </xsd:complexContent>
      </xsd:complexType>
    </xsd:element>
    <xsd:element name="TaxCatchAll" ma:index="22" nillable="true" ma:displayName="Taxonomy Catch All Column" ma:hidden="true" ma:list="{ca76b482-126e-4dff-8c11-622d95742a92}" ma:internalName="TaxCatchAll" ma:showField="CatchAllData" ma:web="b610a5b2-b868-47fe-8071-c30be003c1e3">
      <xsd:complexType>
        <xsd:complexContent>
          <xsd:extension base="dms:MultiChoiceLookup">
            <xsd:sequence>
              <xsd:element name="Value" type="dms:Lookup" maxOccurs="unbounded" minOccurs="0" nillable="true"/>
            </xsd:sequence>
          </xsd:extension>
        </xsd:complexContent>
      </xsd:complexType>
    </xsd:element>
    <xsd:element name="h6a71f3e574e4344bc34f3fc9dd20054" ma:index="23" nillable="true" ma:taxonomy="true" ma:internalName="h6a71f3e574e4344bc34f3fc9dd20054" ma:taxonomyFieldName="Topic" ma:displayName="Topic *" ma:default="" ma:fieldId="{16a71f3e-574e-4344-bc34-f3fc9dd20054}" ma:taxonomyMulti="true" ma:sspId="73f51738-d318-4883-9d64-4f0bd0ccc55e" ma:termSetId="9561e0e6-71cf-4f3c-87c3-08a6b5d907e8" ma:anchorId="00000000-0000-0000-0000-000000000000" ma:open="false" ma:isKeyword="false">
      <xsd:complexType>
        <xsd:sequence>
          <xsd:element ref="pc:Terms" minOccurs="0" maxOccurs="1"/>
        </xsd:sequence>
      </xsd:complexType>
    </xsd:element>
    <xsd:element name="ContentStatus" ma:index="25" nillable="true" ma:displayName="Content Status" ma:description="Optional column to indicate document status: no status, draft, final or expired.​" ma:format="RadioButtons" ma:internalName="ContentStatus">
      <xsd:simpleType>
        <xsd:restriction base="dms:Choice">
          <xsd:enumeration value="­"/>
          <xsd:enumeration value="Draft"/>
          <xsd:enumeration value="Final"/>
          <xsd:enumeration value="Expired"/>
        </xsd:restriction>
      </xsd:simpleType>
    </xsd:element>
    <xsd:element name="j169e817e0ee4eb8974e6fc4a2762909" ma:index="26" nillable="true" ma:taxonomy="true" ma:internalName="j169e817e0ee4eb8974e6fc4a2762909" ma:taxonomyFieldName="CriticalForLongTermRetention" ma:displayName="Critical for long-term retention?" ma:default="" ma:fieldId="{3169e817-e0ee-4eb8-974e-6fc4a2762909}" ma:sspId="73f51738-d318-4883-9d64-4f0bd0ccc55e" ma:termSetId="59f85175-3dbf-4592-9c1d-453af9da4e8b" ma:anchorId="00000000-0000-0000-0000-000000000000" ma:open="false" ma:isKeyword="false">
      <xsd:complexType>
        <xsd:sequence>
          <xsd:element ref="pc:Terms" minOccurs="0" maxOccurs="1"/>
        </xsd:sequence>
      </xsd:complexType>
    </xsd:element>
    <xsd:element name="j048a4f9aaad4a8990a1d5e5f53cb451" ma:index="28" nillable="true" ma:taxonomy="true" ma:internalName="j048a4f9aaad4a8990a1d5e5f53cb451" ma:taxonomyFieldName="SystemDTAC" ma:displayName="System-DT-AC" ma:default="" ma:fieldId="{3048a4f9-aaad-4a89-90a1-d5e5f53cb451}" ma:sspId="73f51738-d318-4883-9d64-4f0bd0ccc55e" ma:termSetId="1e3381f3-a35f-499a-9a3c-017e5423e02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internalName="Category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10a5b2-b868-47fe-8071-c30be003c1e3" elementFormDefault="qualified">
    <xsd:import namespace="http://schemas.microsoft.com/office/2006/documentManagement/types"/>
    <xsd:import namespace="http://schemas.microsoft.com/office/infopath/2007/PartnerControls"/>
    <xsd:element name="TaxKeywordTaxHTField" ma:index="30" nillable="true" ma:taxonomy="true" ma:internalName="TaxKeywordTaxHTField" ma:taxonomyFieldName="TaxKeyword" ma:displayName="Enterprise Keywords" ma:fieldId="{23f27201-bee3-471e-b2e7-b64fd8b7ca38}" ma:taxonomyMulti="true" ma:sspId="73f51738-d318-4883-9d64-4f0bd0ccc55e" ma:termSetId="00000000-0000-0000-0000-000000000000" ma:anchorId="00000000-0000-0000-0000-000000000000" ma:open="true" ma:isKeyword="true">
      <xsd:complexType>
        <xsd:sequence>
          <xsd:element ref="pc:Terms" minOccurs="0" maxOccurs="1"/>
        </xsd:sequence>
      </xsd:complexType>
    </xsd:element>
    <xsd:element name="SharedWithUsers" ma:index="4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2" nillable="true" ma:displayName="Shared With Details" ma:internalName="SharedWithDetails" ma:readOnly="true">
      <xsd:simpleType>
        <xsd:restriction base="dms:Note">
          <xsd:maxLength value="255"/>
        </xsd:restriction>
      </xsd:simpleType>
    </xsd:element>
    <xsd:element name="SemaphoreItemMetadata" ma:index="47" nillable="true" ma:displayName="Semaphore Status" ma:hidden="true" ma:internalName="SemaphoreItemMeta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00133cb-8437-4003-bbb1-92d095b41038" elementFormDefault="qualified">
    <xsd:import namespace="http://schemas.microsoft.com/office/2006/documentManagement/types"/>
    <xsd:import namespace="http://schemas.microsoft.com/office/infopath/2007/PartnerControls"/>
    <xsd:element name="MediaServiceMetadata" ma:index="31" nillable="true" ma:displayName="MediaServiceMetadata" ma:hidden="true" ma:internalName="MediaServiceMetadata" ma:readOnly="true">
      <xsd:simpleType>
        <xsd:restriction base="dms:Note"/>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DateTaken" ma:index="37" nillable="true" ma:displayName="MediaServiceDateTaken" ma:hidden="true" ma:internalName="MediaServiceDateTaken" ma:readOnly="true">
      <xsd:simpleType>
        <xsd:restriction base="dms:Text"/>
      </xsd:simpleType>
    </xsd:element>
    <xsd:element name="MediaServiceLocation" ma:index="38" nillable="true" ma:displayName="Location" ma:internalName="MediaServiceLocation" ma:readOnly="true">
      <xsd:simpleType>
        <xsd:restriction base="dms:Text"/>
      </xsd:simpleType>
    </xsd:element>
    <xsd:element name="MediaServiceAutoKeyPoints" ma:index="39" nillable="true" ma:displayName="MediaServiceAutoKeyPoints" ma:hidden="true" ma:internalName="MediaServiceAutoKeyPoints" ma:readOnly="true">
      <xsd:simpleType>
        <xsd:restriction base="dms:Note"/>
      </xsd:simpleType>
    </xsd:element>
    <xsd:element name="MediaServiceKeyPoints" ma:index="40" nillable="true" ma:displayName="KeyPoints" ma:internalName="MediaServiceKeyPoints" ma:readOnly="true">
      <xsd:simpleType>
        <xsd:restriction base="dms:Note">
          <xsd:maxLength value="255"/>
        </xsd:restriction>
      </xsd:simpleType>
    </xsd:element>
    <xsd:element name="MediaServiceFastMetadata" ma:index="45" nillable="true" ma:displayName="MediaServiceFastMetadata" ma:hidden="true" ma:internalName="MediaServiceFastMetadata" ma:readOnly="true">
      <xsd:simpleType>
        <xsd:restriction base="dms:Note"/>
      </xsd:simpleType>
    </xsd:element>
    <xsd:element name="MediaLengthInSeconds" ma:index="48" nillable="true" ma:displayName="Length (seconds)" ma:internalName="MediaLengthInSeconds" ma:readOnly="true">
      <xsd:simpleType>
        <xsd:restriction base="dms:Unknown"/>
      </xsd:simpleType>
    </xsd:element>
    <xsd:element name="lcf76f155ced4ddcb4097134ff3c332f" ma:index="50" nillable="true" ma:taxonomy="true" ma:internalName="lcf76f155ced4ddcb4097134ff3c332f" ma:taxonomyFieldName="MediaServiceImageTags" ma:displayName="Image Tags" ma:readOnly="false" ma:fieldId="{5cf76f15-5ced-4ddc-b409-7134ff3c332f}" ma:taxonomyMulti="true" ma:sspId="73f51738-d318-4883-9d64-4f0bd0ccc55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5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5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4"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73f51738-d318-4883-9d64-4f0bd0ccc55e" ContentTypeId="0x0101009BA85F8052A6DA4FA3E31FF9F74C6970"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customXsn xmlns="http://schemas.microsoft.com/office/2006/metadata/customXsn">
  <xsnLocation/>
  <cached>True</cached>
  <openByDefault>True</openByDefault>
  <xsnScope/>
</customXsn>
</file>

<file path=customXml/item6.xml><?xml version="1.0" encoding="utf-8"?>
<p:properties xmlns:p="http://schemas.microsoft.com/office/2006/metadata/properties" xmlns:xsi="http://www.w3.org/2001/XMLSchema-instance" xmlns:pc="http://schemas.microsoft.com/office/infopath/2007/PartnerControls">
  <documentManagement>
    <TaxCatchAll xmlns="ca283e0b-db31-4043-a2ef-b80661bf084a">
      <Value>131</Value>
    </TaxCatchAll>
    <ga975397408f43e4b84ec8e5a598e523 xmlns="ca283e0b-db31-4043-a2ef-b80661bf084a">
      <Terms xmlns="http://schemas.microsoft.com/office/infopath/2007/PartnerControls">
        <TermInfo xmlns="http://schemas.microsoft.com/office/infopath/2007/PartnerControls">
          <TermName xmlns="http://schemas.microsoft.com/office/infopath/2007/PartnerControls">stationary</TermName>
          <TermId xmlns="http://schemas.microsoft.com/office/infopath/2007/PartnerControls">ffffffff-ffff-ffff-ffff-ffffffffea36</TermId>
        </TermInfo>
      </Terms>
    </ga975397408f43e4b84ec8e5a598e523>
    <k8c968e8c72a4eda96b7e8fdbe192be2 xmlns="ca283e0b-db31-4043-a2ef-b80661bf084a">
      <Terms xmlns="http://schemas.microsoft.com/office/infopath/2007/PartnerControls"/>
    </k8c968e8c72a4eda96b7e8fdbe192be2>
    <j169e817e0ee4eb8974e6fc4a2762909 xmlns="ca283e0b-db31-4043-a2ef-b80661bf084a">
      <Terms xmlns="http://schemas.microsoft.com/office/infopath/2007/PartnerControls"/>
    </j169e817e0ee4eb8974e6fc4a2762909>
    <DateTransmittedEmail xmlns="ca283e0b-db31-4043-a2ef-b80661bf084a" xsi:nil="true"/>
    <ContentStatus xmlns="ca283e0b-db31-4043-a2ef-b80661bf084a" xsi:nil="true"/>
    <SenderEmail xmlns="ca283e0b-db31-4043-a2ef-b80661bf084a" xsi:nil="true"/>
    <IconOverlay xmlns="http://schemas.microsoft.com/sharepoint/v4" xsi:nil="true"/>
    <ContentLanguage xmlns="ca283e0b-db31-4043-a2ef-b80661bf084a">English</ContentLanguage>
    <j048a4f9aaad4a8990a1d5e5f53cb451 xmlns="ca283e0b-db31-4043-a2ef-b80661bf084a">
      <Terms xmlns="http://schemas.microsoft.com/office/infopath/2007/PartnerControls"/>
    </j048a4f9aaad4a8990a1d5e5f53cb451>
    <h6a71f3e574e4344bc34f3fc9dd20054 xmlns="ca283e0b-db31-4043-a2ef-b80661bf084a">
      <Terms xmlns="http://schemas.microsoft.com/office/infopath/2007/PartnerControls"/>
    </h6a71f3e574e4344bc34f3fc9dd20054>
    <CategoryDescription xmlns="http://schemas.microsoft.com/sharepoint.v3" xsi:nil="true"/>
    <RecipientsEmail xmlns="ca283e0b-db31-4043-a2ef-b80661bf084a" xsi:nil="true"/>
    <mda26ace941f4791a7314a339fee829c xmlns="ca283e0b-db31-4043-a2ef-b80661bf084a">
      <Terms xmlns="http://schemas.microsoft.com/office/infopath/2007/PartnerControls"/>
    </mda26ace941f4791a7314a339fee829c>
    <WrittenBy xmlns="ca283e0b-db31-4043-a2ef-b80661bf084a">
      <UserInfo>
        <DisplayName/>
        <AccountId xsi:nil="true"/>
        <AccountType/>
      </UserInfo>
    </WrittenBy>
    <lcf76f155ced4ddcb4097134ff3c332f xmlns="000133cb-8437-4003-bbb1-92d095b41038">
      <Terms xmlns="http://schemas.microsoft.com/office/infopath/2007/PartnerControls"/>
    </lcf76f155ced4ddcb4097134ff3c332f>
    <TaxKeywordTaxHTField xmlns="b610a5b2-b868-47fe-8071-c30be003c1e3">
      <Terms xmlns="http://schemas.microsoft.com/office/infopath/2007/PartnerControls"/>
    </TaxKeywordTaxHTField>
    <SemaphoreItemMetadata xmlns="b610a5b2-b868-47fe-8071-c30be003c1e3" xsi:nil="true"/>
  </documentManagement>
</p:properties>
</file>

<file path=customXml/itemProps1.xml><?xml version="1.0" encoding="utf-8"?>
<ds:datastoreItem xmlns:ds="http://schemas.openxmlformats.org/officeDocument/2006/customXml" ds:itemID="{F3EEF107-E0CB-4E9A-A872-905EE4A9FE9E}">
  <ds:schemaRefs>
    <ds:schemaRef ds:uri="http://schemas.microsoft.com/sharepoint/events"/>
  </ds:schemaRefs>
</ds:datastoreItem>
</file>

<file path=customXml/itemProps2.xml><?xml version="1.0" encoding="utf-8"?>
<ds:datastoreItem xmlns:ds="http://schemas.openxmlformats.org/officeDocument/2006/customXml" ds:itemID="{843FCDB4-F044-4E06-A9B0-282959006C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a283e0b-db31-4043-a2ef-b80661bf084a"/>
    <ds:schemaRef ds:uri="http://schemas.microsoft.com/sharepoint.v3"/>
    <ds:schemaRef ds:uri="b610a5b2-b868-47fe-8071-c30be003c1e3"/>
    <ds:schemaRef ds:uri="000133cb-8437-4003-bbb1-92d095b41038"/>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D66FD7-23A4-4D3C-98F1-3A1E2E8C1A6E}">
  <ds:schemaRefs>
    <ds:schemaRef ds:uri="Microsoft.SharePoint.Taxonomy.ContentTypeSync"/>
  </ds:schemaRefs>
</ds:datastoreItem>
</file>

<file path=customXml/itemProps4.xml><?xml version="1.0" encoding="utf-8"?>
<ds:datastoreItem xmlns:ds="http://schemas.openxmlformats.org/officeDocument/2006/customXml" ds:itemID="{9CB0B33D-40D8-4089-BD44-AB74C1F28C8C}">
  <ds:schemaRefs>
    <ds:schemaRef ds:uri="http://schemas.microsoft.com/sharepoint/v3/contenttype/forms"/>
  </ds:schemaRefs>
</ds:datastoreItem>
</file>

<file path=customXml/itemProps5.xml><?xml version="1.0" encoding="utf-8"?>
<ds:datastoreItem xmlns:ds="http://schemas.openxmlformats.org/officeDocument/2006/customXml" ds:itemID="{767E5AB0-7F87-42FF-9360-683BF8D89038}">
  <ds:schemaRefs>
    <ds:schemaRef ds:uri="http://schemas.microsoft.com/office/2006/metadata/customXsn"/>
  </ds:schemaRefs>
</ds:datastoreItem>
</file>

<file path=customXml/itemProps6.xml><?xml version="1.0" encoding="utf-8"?>
<ds:datastoreItem xmlns:ds="http://schemas.openxmlformats.org/officeDocument/2006/customXml" ds:itemID="{B24E6EF8-9835-446A-81B8-AEFDCF113DF6}">
  <ds:schemaRefs>
    <ds:schemaRef ds:uri="6696e927-cb10-4b11-a240-423d887b04da"/>
    <ds:schemaRef ds:uri="http://purl.org/dc/dcmitype/"/>
    <ds:schemaRef ds:uri="http://schemas.microsoft.com/office/2006/metadata/properties"/>
    <ds:schemaRef ds:uri="1821fa68-1a03-41d2-99a8-cf0d6bc26cd0"/>
    <ds:schemaRef ds:uri="http://purl.org/dc/elements/1.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1a126e0b-6b6c-4a56-bc7b-be56967d48c8"/>
    <ds:schemaRef ds:uri="http://www.w3.org/XML/1998/namespace"/>
    <ds:schemaRef ds:uri="80fd990d-6864-4ea4-bcd0-cdb4a3415a0e"/>
    <ds:schemaRef ds:uri="ca283e0b-db31-4043-a2ef-b80661bf084a"/>
    <ds:schemaRef ds:uri="731ff1dd-bd8e-4c24-a202-54f8e865ef07"/>
    <ds:schemaRef ds:uri="http://schemas.microsoft.com/sharepoint/v4"/>
    <ds:schemaRef ds:uri="http://schemas.microsoft.com/sharepoint.v3"/>
    <ds:schemaRef ds:uri="000133cb-8437-4003-bbb1-92d095b41038"/>
    <ds:schemaRef ds:uri="b610a5b2-b868-47fe-8071-c30be003c1e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Page1_Total Cost</vt:lpstr>
      <vt:lpstr>Page2_By Role</vt:lpstr>
      <vt:lpstr>Page3_By Deliverable</vt:lpstr>
      <vt:lpstr>'Page1_Total Cost'!Print_Area</vt:lpstr>
      <vt:lpstr>'Page2_By Role'!Print_Area</vt:lpstr>
      <vt:lpstr>'Page3_By Deliverable'!Print_Area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16127</dc:creator>
  <cp:lastModifiedBy>Nurillo Nosirov</cp:lastModifiedBy>
  <cp:lastPrinted>2026-03-18T11:37:09Z</cp:lastPrinted>
  <dcterms:created xsi:type="dcterms:W3CDTF">2022-08-09T21:37:02Z</dcterms:created>
  <dcterms:modified xsi:type="dcterms:W3CDTF">2026-03-18T12:29:53Z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0x0101009BA85F8052A6DA4FA3E31FF9F74C6970005591DC60DF090C4990B9F4BFD90735EA</vt:lpwstr>
  </property>
  <property fmtid="{D5CDD505-2E9C-101B-9397-08002B2CF9AE}" pid="3" name="MediaServiceImageTags">
    <vt:lpwstr/>
  </property>
  <property fmtid="{D5CDD505-2E9C-101B-9397-08002B2CF9AE}" pid="4" name="TaxKeyword">
    <vt:lpwstr/>
  </property>
  <property fmtid="{D5CDD505-2E9C-101B-9397-08002B2CF9AE}" pid="5" name="SystemDTAC">
    <vt:lpwstr/>
  </property>
  <property fmtid="{D5CDD505-2E9C-101B-9397-08002B2CF9AE}" pid="6" name="Topic">
    <vt:lpwstr/>
  </property>
  <property fmtid="{D5CDD505-2E9C-101B-9397-08002B2CF9AE}" pid="7" name="OfficeDivision">
    <vt:lpwstr>131;#stationary|ffffffff-ffff-ffff-ffff-ffffffffea36</vt:lpwstr>
  </property>
  <property fmtid="{D5CDD505-2E9C-101B-9397-08002B2CF9AE}" pid="8" name="CriticalForLongTermRetention">
    <vt:lpwstr/>
  </property>
  <property fmtid="{D5CDD505-2E9C-101B-9397-08002B2CF9AE}" pid="9" name="DocumentType">
    <vt:lpwstr/>
  </property>
  <property fmtid="{D5CDD505-2E9C-101B-9397-08002B2CF9AE}" pid="10" name="GeographicScope">
    <vt:lpwstr/>
  </property>
</Properties>
</file>